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8">'9.项目支出'!$A:$D,'9.项目支出'!$1:$5</definedName>
    <definedName name="_xlnm.Print_Titles" localSheetId="0">'1.收支总表'!$A:$D,'1.收支总表'!$1:$5</definedName>
    <definedName name="_xlnm.Print_Titles" localSheetId="1">'2.收入总表'!$A:$D,'2.收入总表'!$1:$5</definedName>
    <definedName name="_xlnm.Print_Titles" localSheetId="2">'3.支出总表'!$A:$D,'3.支出总表'!$1:$5</definedName>
    <definedName name="_xlnm.Print_Titles" localSheetId="3">'4.财政拨款收支总表'!$A:$D,'4.财政拨款收支总表'!$1:$5</definedName>
    <definedName name="_xlnm.Print_Titles" localSheetId="4">'5.一般公共预算支出表'!$A:$D,'5.一般公共预算支出表'!$1:$5</definedName>
    <definedName name="_xlnm.Print_Titles" localSheetId="5">'6.基本支出'!$A:$D,'6.基本支出'!$1:$5</definedName>
    <definedName name="_xlnm.Print_Titles" localSheetId="6">'7.三公'!$A:$D,'7.三公'!$1:$5</definedName>
    <definedName name="_xlnm.Print_Titles" localSheetId="7">'8.政府性基金'!$A:$D,'8.政府性基金'!$1:$5</definedName>
  </definedNames>
  <calcPr fullCalcOnLoad="1"/>
</workbook>
</file>

<file path=xl/sharedStrings.xml><?xml version="1.0" encoding="utf-8"?>
<sst xmlns="http://schemas.openxmlformats.org/spreadsheetml/2006/main" count="297" uniqueCount="200">
  <si>
    <t>表1</t>
  </si>
  <si>
    <t>收支总表</t>
  </si>
  <si>
    <t xml:space="preserve">填报单位：[324001]湖北广播电视台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</si>
  <si>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</si>
  <si>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</si>
  <si>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</si>
  <si>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</si>
  <si>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</si>
  <si>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</si>
  <si>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</si>
  <si>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</si>
  <si>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</si>
  <si>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</si>
  <si>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</si>
  <si>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</si>
  <si>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</si>
  <si>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</si>
  <si>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</si>
  <si>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</si>
  <si>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</si>
  <si>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</si>
  <si>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</si>
  <si>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</si>
  <si>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</si>
  <si>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</si>
  <si>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</si>
  <si>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</si>
  <si>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</si>
  <si>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</si>
  <si>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</si>
  <si>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</si>
  <si>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</si>
  <si>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</si>
  <si>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</si>
  <si>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</si>
  <si>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</si>
  <si>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</si>
  <si>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</si>
  <si>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</si>
  <si>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</si>
  <si>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</si>
  <si>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</si>
  <si>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</si>
  <si>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</si>
  <si>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</si>
  <si>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</si>
  <si>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</si>
  <si>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</si>
  <si>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</si>
  <si>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</si>
  <si>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</si>
  <si>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</si>
  <si>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</si>
  <si>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</si>
  <si>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</si>
  <si>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</si>
  <si>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</si>
  <si>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</si>
  <si>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</si>
  <si>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</si>
  <si>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</si>
  <si>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</si>
  <si>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</si>
  <si>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</si>
  <si>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</si>
  <si>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</si>
  <si>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</si>
  <si>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</si>
  <si>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</si>
  <si>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</si>
  <si>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</si>
  <si>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</si>
  <si>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</si>
  <si>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324</t>
  </si>
  <si>
    <t>湖北广播电视台</t>
  </si>
  <si>
    <t>　324001</t>
  </si>
  <si>
    <t>　湖北广播电视台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</si>
  <si>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</si>
  <si>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</si>
  <si>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</si>
  <si>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</si>
  <si>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</si>
  <si>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</si>
  <si>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</si>
  <si>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</si>
  <si>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</si>
  <si>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</si>
  <si>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</si>
  <si>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20505</t>
  </si>
  <si>
    <t>　广播电视教育</t>
  </si>
  <si>
    <t>　　2050501</t>
  </si>
  <si>
    <t>　　广播电视学校</t>
  </si>
  <si>
    <t>207</t>
  </si>
  <si>
    <t>文化旅游体育与传媒支出</t>
  </si>
  <si>
    <t>　20706</t>
  </si>
  <si>
    <t>　新闻出版电影</t>
  </si>
  <si>
    <t>　　2070602</t>
  </si>
  <si>
    <t>　　一般行政管理事务</t>
  </si>
  <si>
    <t>　20708</t>
  </si>
  <si>
    <t>　广播电视</t>
  </si>
  <si>
    <t>　　2070807</t>
  </si>
  <si>
    <t>　　传输发射</t>
  </si>
  <si>
    <t>　　2070808</t>
  </si>
  <si>
    <t>　　广播电视事务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</si>
  <si>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</si>
  <si>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</si>
  <si>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</si>
  <si>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</si>
  <si>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</si>
  <si>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</si>
  <si>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</si>
  <si>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</si>
  <si>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</si>
  <si>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其他行政事业单位养老支出</t>
  </si>
  <si>
    <t>232</t>
  </si>
  <si>
    <t>债务付息支出</t>
  </si>
  <si>
    <t>　23204</t>
  </si>
  <si>
    <t>　地方政府专项债务付息支出</t>
  </si>
  <si>
    <t>　　2320498</t>
  </si>
  <si>
    <t>　　其他地方自行试点项目收益专项债券付息支出</t>
  </si>
  <si>
    <t>表4</t>
  </si>
  <si>
    <t>财政拨款收支总表</t>
  </si>
  <si>
    <t xml:space="preserve">填报单位:[324001]湖北广播电视台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</si>
  <si>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</si>
  <si>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</si>
  <si>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</si>
  <si>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</si>
  <si>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</si>
  <si>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</si>
  <si>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</si>
  <si>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</si>
  <si>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</si>
  <si>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</si>
  <si>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</si>
  <si>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</si>
  <si>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</si>
  <si>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</si>
  <si>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</si>
  <si>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</si>
  <si>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</si>
  <si>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</si>
  <si>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</si>
  <si>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</si>
  <si>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</si>
  <si>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</si>
  <si>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</si>
  <si>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</si>
  <si>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</si>
  <si>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</si>
  <si>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</si>
  <si>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</si>
  <si>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</si>
  <si>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</si>
  <si>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</si>
  <si>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</si>
  <si>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</si>
  <si>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</si>
  <si>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</si>
  <si>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</si>
  <si>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</si>
  <si>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</si>
  <si>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</si>
  <si>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</si>
  <si>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</si>
  <si>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</si>
  <si>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</si>
  <si>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</si>
  <si>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</si>
  <si>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</si>
  <si>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</si>
  <si>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</si>
  <si>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</si>
  <si>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</si>
  <si>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30113</t>
  </si>
  <si>
    <t>　住房公积金</t>
  </si>
  <si>
    <t>303</t>
  </si>
  <si>
    <t>对个人和家庭的补助</t>
  </si>
  <si>
    <t>　30301</t>
  </si>
  <si>
    <t>　离休费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</si>
  <si>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</si>
  <si>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</si>
  <si>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</si>
  <si>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</si>
  <si>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</si>
  <si>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</si>
  <si>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</si>
  <si>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</si>
  <si>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</si>
  <si>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</si>
  <si>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</si>
  <si>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</si>
  <si>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</si>
  <si>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</si>
  <si>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</si>
  <si>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</si>
  <si>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</si>
  <si>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</si>
  <si>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</si>
  <si>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不可预见费项目</t>
  </si>
  <si>
    <t>　广播电视传输覆盖及运行维护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</si>
</sst>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52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2" fontId="9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9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3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9.140625" defaultRowHeight="12.75"/>
  <cols>
    <col min="1" max="1" width="34.28125" style="15" customWidth="1"/>
    <col min="2" max="2" width="21.421875" style="15" customWidth="1"/>
    <col min="3" max="3" width="34.28125" style="15" customWidth="1"/>
    <col min="4" max="4" width="21.421875" style="15" customWidth="1"/>
    <col min="5" max="5" width="8.00390625" style="15" customWidth="1"/>
    <col min="6" max="16384" width="9.140625" style="15" customWidth="1"/>
  </cols>
  <sheetData>
    <row r="1" spans="1:4" ht="14.25" customHeight="1">
      <c r="A1" s="60" t="s">
        <v>0</v>
      </c>
      <c r="B1" s="19"/>
      <c r="C1" s="36"/>
      <c r="D1" s="36"/>
    </row>
    <row r="2" spans="1:4" ht="22.5" customHeight="1">
      <c r="A2" s="18" t="s">
        <v>1</v>
      </c>
      <c r="B2" s="37"/>
      <c r="C2" s="37"/>
      <c r="D2" s="37"/>
    </row>
    <row r="3" spans="1:4" ht="14.25" customHeight="1">
      <c r="A3" s="61" t="s">
        <v>2</v>
      </c>
      <c r="B3" s="62"/>
      <c r="C3" s="63"/>
      <c r="D3" s="64" t="s">
        <v>3</v>
      </c>
    </row>
    <row r="4" spans="1:4" ht="14.25" customHeight="1">
      <c r="A4" s="39" t="s">
        <v>4</v>
      </c>
      <c r="B4" s="43"/>
      <c r="C4" s="39" t="s">
        <v>5</v>
      </c>
      <c r="D4" s="43"/>
    </row>
    <row r="5" spans="1:4" ht="14.25" customHeight="1">
      <c r="A5" s="39" t="s">
        <v>6</v>
      </c>
      <c r="B5" s="39" t="s">
        <v>7</v>
      </c>
      <c r="C5" s="39" t="s">
        <v>6</v>
      </c>
      <c r="D5" s="39" t="s">
        <v>7</v>
      </c>
    </row>
    <row r="6" spans="1:4" ht="14.25" customHeight="1">
      <c r="A6" s="40" t="s">
        <v>8</v>
      </c>
      <c r="B6" s="41">
        <f>B7+B8+B9+B10+B11+B12</f>
        <v>44459.119999999995</v>
      </c>
      <c r="C6" s="40" t="s">
        <v>9</v>
      </c>
      <c r="D6" s="41"/>
    </row>
    <row r="7" spans="1:4" ht="14.25" customHeight="1">
      <c r="A7" s="40" t="s">
        <v>10</v>
      </c>
      <c r="B7" s="41">
        <v>29216.12</v>
      </c>
      <c r="C7" s="40" t="s">
        <v>11</v>
      </c>
      <c r="D7" s="41"/>
    </row>
    <row r="8" spans="1:4" ht="14.25" customHeight="1">
      <c r="A8" s="40" t="s">
        <v>12</v>
      </c>
      <c r="B8" s="41"/>
      <c r="C8" s="40" t="s">
        <v>13</v>
      </c>
      <c r="D8" s="41">
        <v>486.8</v>
      </c>
    </row>
    <row r="9" spans="1:4" ht="14.25" customHeight="1">
      <c r="A9" s="40" t="s">
        <v>14</v>
      </c>
      <c r="B9" s="41"/>
      <c r="C9" s="40" t="s">
        <v>15</v>
      </c>
      <c r="D9" s="41"/>
    </row>
    <row r="10" spans="1:4" ht="14.25" customHeight="1">
      <c r="A10" s="40" t="s">
        <v>16</v>
      </c>
      <c r="B10" s="41"/>
      <c r="C10" s="40" t="s">
        <v>17</v>
      </c>
      <c r="D10" s="41">
        <v>49221.23</v>
      </c>
    </row>
    <row r="11" spans="1:4" ht="14.25" customHeight="1">
      <c r="A11" s="40" t="s">
        <v>18</v>
      </c>
      <c r="B11" s="41">
        <v>15000</v>
      </c>
      <c r="C11" s="40" t="s">
        <v>19</v>
      </c>
      <c r="D11" s="41">
        <v>2260</v>
      </c>
    </row>
    <row r="12" spans="1:4" ht="14.25" customHeight="1">
      <c r="A12" s="40" t="s">
        <v>20</v>
      </c>
      <c r="B12" s="41">
        <v>243</v>
      </c>
      <c r="C12" s="40" t="s">
        <v>21</v>
      </c>
      <c r="D12" s="41"/>
    </row>
    <row r="13" spans="1:4" ht="14.25" customHeight="1">
      <c r="A13" s="40" t="s">
        <v>22</v>
      </c>
      <c r="B13" s="41">
        <f>B14+B15</f>
        <v>2967.15</v>
      </c>
      <c r="C13" s="40" t="s">
        <v>23</v>
      </c>
      <c r="D13" s="41"/>
    </row>
    <row r="14" spans="1:4" ht="14.25" customHeight="1">
      <c r="A14" s="40" t="s">
        <v>24</v>
      </c>
      <c r="B14" s="41">
        <v>2967.15</v>
      </c>
      <c r="C14" s="40" t="s">
        <v>25</v>
      </c>
      <c r="D14" s="41"/>
    </row>
    <row r="15" spans="1:4" ht="14.25" customHeight="1">
      <c r="A15" s="40" t="s">
        <v>26</v>
      </c>
      <c r="B15" s="41"/>
      <c r="C15" s="40" t="s">
        <v>27</v>
      </c>
      <c r="D15" s="41"/>
    </row>
    <row r="16" spans="1:4" ht="14.25" customHeight="1">
      <c r="A16" s="40" t="s">
        <v>28</v>
      </c>
      <c r="B16" s="41"/>
      <c r="C16" s="40" t="s">
        <v>29</v>
      </c>
      <c r="D16" s="41"/>
    </row>
    <row r="17" spans="1:4" ht="14.25" customHeight="1">
      <c r="A17" s="40" t="s">
        <v>30</v>
      </c>
      <c r="B17" s="41"/>
      <c r="C17" s="40" t="s">
        <v>31</v>
      </c>
      <c r="D17" s="41"/>
    </row>
    <row r="18" spans="1:4" ht="14.25" customHeight="1">
      <c r="A18" s="40" t="s">
        <v>32</v>
      </c>
      <c r="B18" s="41"/>
      <c r="C18" s="40" t="s">
        <v>33</v>
      </c>
      <c r="D18" s="41"/>
    </row>
    <row r="19" spans="1:4" ht="14.25" customHeight="1">
      <c r="A19" s="40" t="s">
        <v>34</v>
      </c>
      <c r="B19" s="41">
        <v>7508.91</v>
      </c>
      <c r="C19" s="40" t="s">
        <v>35</v>
      </c>
      <c r="D19" s="41"/>
    </row>
    <row r="20" spans="1:4" ht="14.25" customHeight="1">
      <c r="A20" s="40" t="s">
        <v>36</v>
      </c>
      <c r="B20" s="41"/>
      <c r="C20" s="40" t="s">
        <v>37</v>
      </c>
      <c r="D20" s="41"/>
    </row>
    <row r="21" spans="1:4" ht="14.25" customHeight="1">
      <c r="A21" s="40" t="s">
        <v>38</v>
      </c>
      <c r="B21" s="41"/>
      <c r="C21" s="40" t="s">
        <v>39</v>
      </c>
      <c r="D21" s="41"/>
    </row>
    <row r="22" spans="1:4" ht="14.25" customHeight="1">
      <c r="A22" s="40" t="s">
        <v>40</v>
      </c>
      <c r="B22" s="41"/>
      <c r="C22" s="40" t="s">
        <v>41</v>
      </c>
      <c r="D22" s="41"/>
    </row>
    <row r="23" spans="1:4" ht="14.25" customHeight="1">
      <c r="A23" s="40"/>
      <c r="B23" s="42"/>
      <c r="C23" s="40" t="s">
        <v>42</v>
      </c>
      <c r="D23" s="41"/>
    </row>
    <row r="24" spans="1:4" ht="14.25" customHeight="1">
      <c r="A24" s="40"/>
      <c r="B24" s="42"/>
      <c r="C24" s="40" t="s">
        <v>43</v>
      </c>
      <c r="D24" s="41"/>
    </row>
    <row r="25" spans="1:4" ht="14.25" customHeight="1">
      <c r="A25" s="40"/>
      <c r="B25" s="42"/>
      <c r="C25" s="40" t="s">
        <v>44</v>
      </c>
      <c r="D25" s="41"/>
    </row>
    <row r="26" spans="1:4" ht="14.25" customHeight="1">
      <c r="A26" s="40"/>
      <c r="B26" s="42"/>
      <c r="C26" s="40" t="s">
        <v>45</v>
      </c>
      <c r="D26" s="41"/>
    </row>
    <row r="27" spans="1:4" ht="14.25" customHeight="1">
      <c r="A27" s="40"/>
      <c r="B27" s="42"/>
      <c r="C27" s="40" t="s">
        <v>46</v>
      </c>
      <c r="D27" s="41"/>
    </row>
    <row r="28" spans="1:4" ht="14.25" customHeight="1">
      <c r="A28" s="40"/>
      <c r="B28" s="42"/>
      <c r="C28" s="40" t="s">
        <v>47</v>
      </c>
      <c r="D28" s="41">
        <v>2967.15</v>
      </c>
    </row>
    <row r="29" spans="1:4" ht="14.25" customHeight="1">
      <c r="A29" s="40"/>
      <c r="B29" s="42"/>
      <c r="C29" s="40" t="s">
        <v>48</v>
      </c>
      <c r="D29" s="41"/>
    </row>
    <row r="30" spans="1:4" ht="14.25" customHeight="1">
      <c r="A30" s="40"/>
      <c r="B30" s="42"/>
      <c r="C30" s="40"/>
      <c r="D30" s="42"/>
    </row>
    <row r="31" spans="1:4" ht="14.25" customHeight="1">
      <c r="A31" s="40" t="s">
        <v>49</v>
      </c>
      <c r="B31" s="65">
        <f>B6+B13+B16+B17+B18+B19+B20+B21+B22</f>
        <v>54935.17999999999</v>
      </c>
      <c r="C31" s="40" t="s">
        <v>50</v>
      </c>
      <c r="D31" s="41">
        <f>D7+D8+D9+D10+D11+D12+D13+D14+D15+D16+D17+D18+D19+D20+D21+D22+D23+D24+D25+D26+D27+D28+D29+D6</f>
        <v>54935.18000000001</v>
      </c>
    </row>
    <row r="32" spans="1:4" ht="14.25" customHeight="1">
      <c r="A32" s="40" t="s">
        <v>51</v>
      </c>
      <c r="B32" s="41"/>
      <c r="C32" s="40" t="s">
        <v>52</v>
      </c>
      <c r="D32" s="41">
        <f>B33-D31</f>
        <v>0</v>
      </c>
    </row>
    <row r="33" spans="1:4" ht="14.25" customHeight="1">
      <c r="A33" s="40" t="s">
        <v>53</v>
      </c>
      <c r="B33" s="41">
        <f>B31+B32</f>
        <v>54935.17999999999</v>
      </c>
      <c r="C33" s="40" t="s">
        <v>54</v>
      </c>
      <c r="D33" s="41">
        <f>B33</f>
        <v>54935.17999999999</v>
      </c>
    </row>
    <row r="34" spans="1:4" ht="14.25" customHeight="1">
      <c r="A34" s="63" t="s">
        <v>55</v>
      </c>
      <c r="B34" s="63"/>
      <c r="C34" s="63"/>
      <c r="D34" s="63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J13" sqref="J13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4" width="7.140625" style="47" customWidth="1"/>
    <col min="5" max="5" width="10.57421875" style="0" customWidth="1"/>
    <col min="6" max="6" width="9.57421875" style="0" customWidth="1"/>
    <col min="7" max="7" width="8.140625" style="0" customWidth="1"/>
    <col min="8" max="9" width="7.140625" style="0" customWidth="1"/>
    <col min="10" max="10" width="9.57421875" style="0" customWidth="1"/>
    <col min="11" max="13" width="7.140625" style="0" customWidth="1"/>
    <col min="14" max="14" width="7.140625" style="47" customWidth="1"/>
    <col min="15" max="16" width="7.140625" style="0" customWidth="1"/>
    <col min="17" max="17" width="9.140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48" t="s">
        <v>56</v>
      </c>
      <c r="B1" s="49"/>
      <c r="C1" s="50"/>
      <c r="D1" s="50"/>
      <c r="E1" s="49"/>
      <c r="F1" s="49"/>
      <c r="G1" s="49"/>
      <c r="H1" s="49"/>
      <c r="I1" s="49"/>
      <c r="J1" s="49"/>
      <c r="K1" s="49"/>
      <c r="L1" s="49"/>
      <c r="M1" s="49"/>
      <c r="N1" s="50"/>
      <c r="O1" s="49"/>
      <c r="P1" s="49"/>
      <c r="Q1" s="49"/>
      <c r="R1" s="49"/>
      <c r="S1" s="49"/>
    </row>
    <row r="2" spans="1:19" ht="38.25" customHeight="1">
      <c r="A2" s="3" t="s">
        <v>57</v>
      </c>
      <c r="B2" s="3"/>
      <c r="C2" s="51"/>
      <c r="D2" s="51"/>
      <c r="E2" s="3"/>
      <c r="F2" s="3"/>
      <c r="G2" s="3"/>
      <c r="H2" s="3"/>
      <c r="I2" s="3"/>
      <c r="J2" s="3"/>
      <c r="K2" s="3"/>
      <c r="L2" s="3"/>
      <c r="M2" s="3"/>
      <c r="N2" s="51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52"/>
      <c r="D3" s="52"/>
      <c r="E3" s="14"/>
      <c r="F3" s="14"/>
      <c r="G3" s="14"/>
      <c r="H3" s="14"/>
      <c r="I3" s="14"/>
      <c r="J3" s="14"/>
      <c r="K3" s="14"/>
      <c r="L3" s="14"/>
      <c r="M3" s="14"/>
      <c r="N3" s="52"/>
      <c r="O3" s="14"/>
      <c r="P3" s="14"/>
      <c r="Q3" s="5"/>
      <c r="R3" s="6" t="s">
        <v>3</v>
      </c>
      <c r="S3" s="14"/>
    </row>
    <row r="4" spans="1:19" ht="21" customHeight="1">
      <c r="A4" s="8" t="s">
        <v>58</v>
      </c>
      <c r="B4" s="7" t="s">
        <v>59</v>
      </c>
      <c r="C4" s="53" t="s">
        <v>60</v>
      </c>
      <c r="D4" s="53" t="s">
        <v>61</v>
      </c>
      <c r="E4" s="54"/>
      <c r="F4" s="54"/>
      <c r="G4" s="54"/>
      <c r="H4" s="54"/>
      <c r="I4" s="54"/>
      <c r="J4" s="54"/>
      <c r="K4" s="54"/>
      <c r="L4" s="54"/>
      <c r="M4" s="54"/>
      <c r="N4" s="53" t="s">
        <v>51</v>
      </c>
      <c r="O4" s="54"/>
      <c r="P4" s="54"/>
      <c r="Q4" s="54"/>
      <c r="R4" s="54"/>
      <c r="S4" s="54"/>
    </row>
    <row r="5" spans="1:19" ht="43.5" customHeight="1">
      <c r="A5" s="8"/>
      <c r="B5" s="7"/>
      <c r="C5" s="53"/>
      <c r="D5" s="53" t="s">
        <v>62</v>
      </c>
      <c r="E5" s="8" t="s">
        <v>63</v>
      </c>
      <c r="F5" s="8" t="s">
        <v>64</v>
      </c>
      <c r="G5" s="8" t="s">
        <v>65</v>
      </c>
      <c r="H5" s="8" t="s">
        <v>66</v>
      </c>
      <c r="I5" s="8" t="s">
        <v>67</v>
      </c>
      <c r="J5" s="8" t="s">
        <v>68</v>
      </c>
      <c r="K5" s="8" t="s">
        <v>69</v>
      </c>
      <c r="L5" s="8" t="s">
        <v>70</v>
      </c>
      <c r="M5" s="8" t="s">
        <v>71</v>
      </c>
      <c r="N5" s="57" t="s">
        <v>62</v>
      </c>
      <c r="O5" s="8" t="s">
        <v>63</v>
      </c>
      <c r="P5" s="8" t="s">
        <v>64</v>
      </c>
      <c r="Q5" s="8" t="s">
        <v>65</v>
      </c>
      <c r="R5" s="8" t="s">
        <v>66</v>
      </c>
      <c r="S5" s="8" t="s">
        <v>72</v>
      </c>
    </row>
    <row r="6" spans="1:19" ht="30.75" customHeight="1">
      <c r="A6" s="9"/>
      <c r="B6" s="9" t="s">
        <v>60</v>
      </c>
      <c r="C6" s="55">
        <f aca="true" t="shared" si="0" ref="C6:C8">D6+N6</f>
        <v>54935.18000000001</v>
      </c>
      <c r="D6" s="55">
        <f aca="true" t="shared" si="1" ref="D6:D8">E6+F6+G6+H6+I6+J6+K6+L6+M6</f>
        <v>54935.18000000001</v>
      </c>
      <c r="E6" s="10">
        <v>44459.12</v>
      </c>
      <c r="F6" s="10">
        <v>2967.15</v>
      </c>
      <c r="G6" s="10"/>
      <c r="H6" s="10"/>
      <c r="I6" s="10"/>
      <c r="J6" s="10">
        <v>7508.91</v>
      </c>
      <c r="K6" s="10"/>
      <c r="L6" s="10"/>
      <c r="M6" s="10"/>
      <c r="N6" s="58"/>
      <c r="O6" s="10"/>
      <c r="P6" s="10"/>
      <c r="Q6" s="10"/>
      <c r="R6" s="10"/>
      <c r="S6" s="10"/>
    </row>
    <row r="7" spans="1:19" ht="30.75" customHeight="1">
      <c r="A7" s="9" t="s">
        <v>73</v>
      </c>
      <c r="B7" s="9" t="s">
        <v>74</v>
      </c>
      <c r="C7" s="55">
        <f t="shared" si="0"/>
        <v>54935.18000000001</v>
      </c>
      <c r="D7" s="55">
        <f t="shared" si="1"/>
        <v>54935.18000000001</v>
      </c>
      <c r="E7" s="10">
        <v>44459.12</v>
      </c>
      <c r="F7" s="10">
        <v>2967.15</v>
      </c>
      <c r="G7" s="10"/>
      <c r="H7" s="10"/>
      <c r="I7" s="10"/>
      <c r="J7" s="10">
        <v>7508.91</v>
      </c>
      <c r="K7" s="10"/>
      <c r="L7" s="10"/>
      <c r="M7" s="10"/>
      <c r="N7" s="58"/>
      <c r="O7" s="10"/>
      <c r="P7" s="10"/>
      <c r="Q7" s="10"/>
      <c r="R7" s="10"/>
      <c r="S7" s="10"/>
    </row>
    <row r="8" spans="1:19" ht="30.75" customHeight="1">
      <c r="A8" s="11" t="s">
        <v>75</v>
      </c>
      <c r="B8" s="11" t="s">
        <v>76</v>
      </c>
      <c r="C8" s="56">
        <f t="shared" si="0"/>
        <v>54935.18000000001</v>
      </c>
      <c r="D8" s="56">
        <f t="shared" si="1"/>
        <v>54935.18000000001</v>
      </c>
      <c r="E8" s="12">
        <v>44459.12</v>
      </c>
      <c r="F8" s="12">
        <v>2967.15</v>
      </c>
      <c r="G8" s="12"/>
      <c r="H8" s="12"/>
      <c r="I8" s="12"/>
      <c r="J8" s="12">
        <v>7508.91</v>
      </c>
      <c r="K8" s="12"/>
      <c r="L8" s="12"/>
      <c r="M8" s="12"/>
      <c r="N8" s="59"/>
      <c r="O8" s="12"/>
      <c r="P8" s="12"/>
      <c r="Q8" s="12"/>
      <c r="R8" s="12"/>
      <c r="S8" s="12"/>
    </row>
    <row r="9" spans="1:19" ht="21" customHeight="1">
      <c r="A9" s="49"/>
      <c r="B9" s="49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50"/>
      <c r="O9" s="49"/>
      <c r="P9" s="49"/>
      <c r="Q9" s="49"/>
      <c r="R9" s="49"/>
      <c r="S9" s="49"/>
    </row>
    <row r="10" spans="1:19" ht="21" customHeight="1">
      <c r="A10" s="49"/>
      <c r="B10" s="49"/>
      <c r="C10" s="50"/>
      <c r="D10" s="50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49"/>
      <c r="P10" s="49"/>
      <c r="Q10" s="49"/>
      <c r="R10" s="49"/>
      <c r="S10" s="49"/>
    </row>
    <row r="11" spans="1:19" ht="21" customHeight="1">
      <c r="A11" s="49"/>
      <c r="B11" s="49"/>
      <c r="C11" s="50"/>
      <c r="D11" s="50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49"/>
      <c r="P11" s="49"/>
      <c r="Q11" s="49"/>
      <c r="R11" s="49"/>
      <c r="S11" s="49"/>
    </row>
    <row r="12" spans="1:19" ht="21" customHeight="1">
      <c r="A12" s="49"/>
      <c r="B12" s="49"/>
      <c r="C12" s="50"/>
      <c r="D12" s="50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49"/>
      <c r="Q12" s="49"/>
      <c r="R12" s="49"/>
      <c r="S12" s="49"/>
    </row>
    <row r="13" spans="1:19" ht="21" customHeight="1">
      <c r="A13" s="49"/>
      <c r="B13" s="49"/>
      <c r="C13" s="50"/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9"/>
      <c r="P13" s="49"/>
      <c r="Q13" s="49"/>
      <c r="R13" s="49"/>
      <c r="S13" s="49"/>
    </row>
    <row r="14" spans="1:19" ht="21" customHeight="1">
      <c r="A14" s="49"/>
      <c r="B14" s="49"/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49"/>
      <c r="P14" s="49"/>
      <c r="Q14" s="49"/>
      <c r="R14" s="49"/>
      <c r="S14" s="49"/>
    </row>
  </sheetData>
  <sheetProtection/>
  <mergeCells count="7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1.8515625" style="15" customWidth="1"/>
    <col min="2" max="2" width="30.00390625" style="15" customWidth="1"/>
    <col min="3" max="8" width="11.8515625" style="15" customWidth="1"/>
    <col min="9" max="9" width="8.00390625" style="15" customWidth="1"/>
    <col min="10" max="16384" width="9.140625" style="15" customWidth="1"/>
  </cols>
  <sheetData>
    <row r="1" ht="21" customHeight="1">
      <c r="A1" s="16" t="s">
        <v>77</v>
      </c>
    </row>
    <row r="2" spans="1:8" ht="33.75" customHeight="1">
      <c r="A2" s="18" t="s">
        <v>78</v>
      </c>
      <c r="B2" s="18"/>
      <c r="C2" s="18"/>
      <c r="D2" s="18"/>
      <c r="E2" s="18"/>
      <c r="F2" s="18"/>
      <c r="G2" s="18"/>
      <c r="H2" s="18"/>
    </row>
    <row r="3" spans="1:8" ht="21" customHeight="1">
      <c r="A3" s="19" t="s">
        <v>2</v>
      </c>
      <c r="B3" s="20"/>
      <c r="H3" s="21" t="s">
        <v>3</v>
      </c>
    </row>
    <row r="4" spans="1:8" ht="36" customHeight="1">
      <c r="A4" s="28" t="s">
        <v>79</v>
      </c>
      <c r="B4" s="28" t="s">
        <v>80</v>
      </c>
      <c r="C4" s="28" t="s">
        <v>60</v>
      </c>
      <c r="D4" s="28" t="s">
        <v>81</v>
      </c>
      <c r="E4" s="28" t="s">
        <v>82</v>
      </c>
      <c r="F4" s="28" t="s">
        <v>83</v>
      </c>
      <c r="G4" s="28" t="s">
        <v>84</v>
      </c>
      <c r="H4" s="28" t="s">
        <v>85</v>
      </c>
    </row>
    <row r="5" spans="1:8" ht="28.5" customHeight="1">
      <c r="A5" s="30"/>
      <c r="B5" s="30" t="s">
        <v>60</v>
      </c>
      <c r="C5" s="24">
        <v>54935.18</v>
      </c>
      <c r="D5" s="24">
        <v>23495.03</v>
      </c>
      <c r="E5" s="24">
        <v>31440.15</v>
      </c>
      <c r="F5" s="45"/>
      <c r="G5" s="45"/>
      <c r="H5" s="45"/>
    </row>
    <row r="6" spans="1:8" ht="28.5" customHeight="1">
      <c r="A6" s="30" t="s">
        <v>86</v>
      </c>
      <c r="B6" s="30" t="s">
        <v>87</v>
      </c>
      <c r="C6" s="24">
        <v>486.8</v>
      </c>
      <c r="D6" s="24">
        <v>486.8</v>
      </c>
      <c r="E6" s="24"/>
      <c r="F6" s="45"/>
      <c r="G6" s="45"/>
      <c r="H6" s="45"/>
    </row>
    <row r="7" spans="1:8" ht="28.5" customHeight="1">
      <c r="A7" s="30" t="s">
        <v>88</v>
      </c>
      <c r="B7" s="30" t="s">
        <v>89</v>
      </c>
      <c r="C7" s="24">
        <v>486.8</v>
      </c>
      <c r="D7" s="24">
        <v>486.8</v>
      </c>
      <c r="E7" s="24"/>
      <c r="F7" s="45"/>
      <c r="G7" s="45"/>
      <c r="H7" s="45"/>
    </row>
    <row r="8" spans="1:8" ht="28.5" customHeight="1">
      <c r="A8" s="31" t="s">
        <v>90</v>
      </c>
      <c r="B8" s="31" t="s">
        <v>91</v>
      </c>
      <c r="C8" s="26">
        <v>486.8</v>
      </c>
      <c r="D8" s="26">
        <v>486.8</v>
      </c>
      <c r="E8" s="26"/>
      <c r="F8" s="46"/>
      <c r="G8" s="46"/>
      <c r="H8" s="46"/>
    </row>
    <row r="9" spans="1:8" ht="28.5" customHeight="1">
      <c r="A9" s="30" t="s">
        <v>92</v>
      </c>
      <c r="B9" s="30" t="s">
        <v>93</v>
      </c>
      <c r="C9" s="24">
        <v>49221.23</v>
      </c>
      <c r="D9" s="24">
        <v>20748.23</v>
      </c>
      <c r="E9" s="24">
        <v>28473</v>
      </c>
      <c r="F9" s="45"/>
      <c r="G9" s="45"/>
      <c r="H9" s="45"/>
    </row>
    <row r="10" spans="1:8" ht="28.5" customHeight="1">
      <c r="A10" s="30" t="s">
        <v>94</v>
      </c>
      <c r="B10" s="30" t="s">
        <v>95</v>
      </c>
      <c r="C10" s="24">
        <v>1601.6</v>
      </c>
      <c r="D10" s="24">
        <v>1601.6</v>
      </c>
      <c r="E10" s="24"/>
      <c r="F10" s="45"/>
      <c r="G10" s="45"/>
      <c r="H10" s="45"/>
    </row>
    <row r="11" spans="1:8" ht="28.5" customHeight="1">
      <c r="A11" s="31" t="s">
        <v>96</v>
      </c>
      <c r="B11" s="31" t="s">
        <v>97</v>
      </c>
      <c r="C11" s="26">
        <v>1601.6</v>
      </c>
      <c r="D11" s="26">
        <v>1601.6</v>
      </c>
      <c r="E11" s="26"/>
      <c r="F11" s="46"/>
      <c r="G11" s="46"/>
      <c r="H11" s="46"/>
    </row>
    <row r="12" spans="1:8" ht="28.5" customHeight="1">
      <c r="A12" s="30" t="s">
        <v>98</v>
      </c>
      <c r="B12" s="30" t="s">
        <v>99</v>
      </c>
      <c r="C12" s="24">
        <v>47619.63</v>
      </c>
      <c r="D12" s="24">
        <v>19146.63</v>
      </c>
      <c r="E12" s="24">
        <v>28473</v>
      </c>
      <c r="F12" s="45"/>
      <c r="G12" s="45"/>
      <c r="H12" s="45"/>
    </row>
    <row r="13" spans="1:8" ht="28.5" customHeight="1">
      <c r="A13" s="31" t="s">
        <v>100</v>
      </c>
      <c r="B13" s="31" t="s">
        <v>101</v>
      </c>
      <c r="C13" s="26">
        <v>10089</v>
      </c>
      <c r="D13" s="26"/>
      <c r="E13" s="26">
        <v>10089</v>
      </c>
      <c r="F13" s="46"/>
      <c r="G13" s="46"/>
      <c r="H13" s="46"/>
    </row>
    <row r="14" spans="1:8" ht="28.5" customHeight="1">
      <c r="A14" s="31" t="s">
        <v>102</v>
      </c>
      <c r="B14" s="31" t="s">
        <v>103</v>
      </c>
      <c r="C14" s="26">
        <v>37530.63</v>
      </c>
      <c r="D14" s="26">
        <v>19146.63</v>
      </c>
      <c r="E14" s="26">
        <v>18384</v>
      </c>
      <c r="F14" s="46"/>
      <c r="G14" s="46"/>
      <c r="H14" s="46"/>
    </row>
    <row r="15" spans="1:8" ht="28.5" customHeight="1">
      <c r="A15" s="30" t="s">
        <v>104</v>
      </c>
      <c r="B15" s="30" t="s">
        <v>105</v>
      </c>
      <c r="C15" s="24">
        <v>2260</v>
      </c>
      <c r="D15" s="24">
        <v>2260</v>
      </c>
      <c r="E15" s="24"/>
      <c r="F15" s="45"/>
      <c r="G15" s="45"/>
      <c r="H15" s="45"/>
    </row>
    <row r="16" spans="1:8" ht="28.5" customHeight="1">
      <c r="A16" s="30" t="s">
        <v>106</v>
      </c>
      <c r="B16" s="30" t="s">
        <v>107</v>
      </c>
      <c r="C16" s="24">
        <v>2260</v>
      </c>
      <c r="D16" s="24">
        <v>2260</v>
      </c>
      <c r="E16" s="24"/>
      <c r="F16" s="45"/>
      <c r="G16" s="45"/>
      <c r="H16" s="45"/>
    </row>
    <row r="17" spans="1:8" ht="28.5" customHeight="1">
      <c r="A17" s="31" t="s">
        <v>108</v>
      </c>
      <c r="B17" s="31" t="s">
        <v>109</v>
      </c>
      <c r="C17" s="26">
        <v>435</v>
      </c>
      <c r="D17" s="26">
        <v>435</v>
      </c>
      <c r="E17" s="26"/>
      <c r="F17" s="46"/>
      <c r="G17" s="46"/>
      <c r="H17" s="46"/>
    </row>
    <row r="18" spans="1:8" ht="28.5" customHeight="1">
      <c r="A18" s="31" t="s">
        <v>110</v>
      </c>
      <c r="B18" s="31" t="s">
        <v>111</v>
      </c>
      <c r="C18" s="26">
        <v>400</v>
      </c>
      <c r="D18" s="26">
        <v>400</v>
      </c>
      <c r="E18" s="26"/>
      <c r="F18" s="46"/>
      <c r="G18" s="46"/>
      <c r="H18" s="46"/>
    </row>
    <row r="19" spans="1:8" ht="28.5" customHeight="1">
      <c r="A19" s="31" t="s">
        <v>112</v>
      </c>
      <c r="B19" s="31" t="s">
        <v>113</v>
      </c>
      <c r="C19" s="26">
        <v>1425</v>
      </c>
      <c r="D19" s="26">
        <v>1425</v>
      </c>
      <c r="E19" s="26"/>
      <c r="F19" s="46"/>
      <c r="G19" s="46"/>
      <c r="H19" s="46"/>
    </row>
    <row r="20" spans="1:8" ht="28.5" customHeight="1">
      <c r="A20" s="30" t="s">
        <v>114</v>
      </c>
      <c r="B20" s="30" t="s">
        <v>115</v>
      </c>
      <c r="C20" s="24">
        <v>2967.15</v>
      </c>
      <c r="D20" s="24"/>
      <c r="E20" s="24">
        <v>2967.15</v>
      </c>
      <c r="F20" s="45"/>
      <c r="G20" s="45"/>
      <c r="H20" s="45"/>
    </row>
    <row r="21" spans="1:8" ht="28.5" customHeight="1">
      <c r="A21" s="30" t="s">
        <v>116</v>
      </c>
      <c r="B21" s="30" t="s">
        <v>117</v>
      </c>
      <c r="C21" s="24">
        <v>2967.15</v>
      </c>
      <c r="D21" s="24"/>
      <c r="E21" s="24">
        <v>2967.15</v>
      </c>
      <c r="F21" s="45"/>
      <c r="G21" s="45"/>
      <c r="H21" s="45"/>
    </row>
    <row r="22" spans="1:8" ht="28.5" customHeight="1">
      <c r="A22" s="31" t="s">
        <v>118</v>
      </c>
      <c r="B22" s="31" t="s">
        <v>119</v>
      </c>
      <c r="C22" s="26">
        <v>2967.15</v>
      </c>
      <c r="D22" s="26"/>
      <c r="E22" s="26">
        <v>2967.15</v>
      </c>
      <c r="F22" s="46"/>
      <c r="G22" s="46"/>
      <c r="H22" s="46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9.140625" defaultRowHeight="12.75"/>
  <cols>
    <col min="1" max="1" width="34.28125" style="15" customWidth="1"/>
    <col min="2" max="2" width="21.421875" style="15" customWidth="1"/>
    <col min="3" max="3" width="34.28125" style="15" customWidth="1"/>
    <col min="4" max="4" width="21.421875" style="15" customWidth="1"/>
    <col min="5" max="5" width="8.00390625" style="15" customWidth="1"/>
    <col min="6" max="16384" width="9.140625" style="15" customWidth="1"/>
  </cols>
  <sheetData>
    <row r="1" spans="1:4" ht="15" customHeight="1">
      <c r="A1" s="16" t="s">
        <v>120</v>
      </c>
      <c r="B1" s="36"/>
      <c r="C1" s="36"/>
      <c r="D1" s="36"/>
    </row>
    <row r="2" spans="1:4" ht="22.5" customHeight="1">
      <c r="A2" s="18" t="s">
        <v>121</v>
      </c>
      <c r="B2" s="37"/>
      <c r="C2" s="37"/>
      <c r="D2" s="37"/>
    </row>
    <row r="3" spans="1:4" ht="15" customHeight="1">
      <c r="A3" s="38" t="s">
        <v>122</v>
      </c>
      <c r="B3" s="20"/>
      <c r="C3" s="36"/>
      <c r="D3" s="21" t="s">
        <v>3</v>
      </c>
    </row>
    <row r="4" spans="1:4" ht="14.25" customHeight="1">
      <c r="A4" s="39" t="s">
        <v>4</v>
      </c>
      <c r="B4" s="39"/>
      <c r="C4" s="39" t="s">
        <v>5</v>
      </c>
      <c r="D4" s="39"/>
    </row>
    <row r="5" spans="1:4" ht="14.25" customHeight="1">
      <c r="A5" s="39" t="s">
        <v>123</v>
      </c>
      <c r="B5" s="39" t="s">
        <v>7</v>
      </c>
      <c r="C5" s="39" t="s">
        <v>123</v>
      </c>
      <c r="D5" s="39" t="s">
        <v>7</v>
      </c>
    </row>
    <row r="6" spans="1:4" ht="14.25" customHeight="1">
      <c r="A6" s="40" t="s">
        <v>124</v>
      </c>
      <c r="B6" s="41">
        <f>B7+B14+B17</f>
        <v>47426.27</v>
      </c>
      <c r="C6" s="40" t="s">
        <v>125</v>
      </c>
      <c r="D6" s="41">
        <f>D7+D8+D9+D10+D11+D12+D13+D14+D15+D16+D17+D18+D19+D20+D21+D22+D23+D24+D25+D26+D27+D28+D29+D30</f>
        <v>47426.270000000004</v>
      </c>
    </row>
    <row r="7" spans="1:4" ht="14.25" customHeight="1">
      <c r="A7" s="40" t="s">
        <v>126</v>
      </c>
      <c r="B7" s="41">
        <f>B8+B9+B10+B11+B12+B13</f>
        <v>44459.119999999995</v>
      </c>
      <c r="C7" s="40" t="s">
        <v>127</v>
      </c>
      <c r="D7" s="41"/>
    </row>
    <row r="8" spans="1:4" ht="14.25" customHeight="1">
      <c r="A8" s="40" t="s">
        <v>10</v>
      </c>
      <c r="B8" s="41">
        <v>29216.12</v>
      </c>
      <c r="C8" s="40" t="s">
        <v>128</v>
      </c>
      <c r="D8" s="41"/>
    </row>
    <row r="9" spans="1:4" ht="14.25" customHeight="1">
      <c r="A9" s="40" t="s">
        <v>12</v>
      </c>
      <c r="B9" s="41"/>
      <c r="C9" s="40" t="s">
        <v>129</v>
      </c>
      <c r="D9" s="41">
        <v>486.8</v>
      </c>
    </row>
    <row r="10" spans="1:4" ht="14.25" customHeight="1">
      <c r="A10" s="40" t="s">
        <v>14</v>
      </c>
      <c r="B10" s="41"/>
      <c r="C10" s="40" t="s">
        <v>130</v>
      </c>
      <c r="D10" s="41"/>
    </row>
    <row r="11" spans="1:4" ht="14.25" customHeight="1">
      <c r="A11" s="40" t="s">
        <v>16</v>
      </c>
      <c r="B11" s="41"/>
      <c r="C11" s="40" t="s">
        <v>131</v>
      </c>
      <c r="D11" s="41">
        <v>43972.32</v>
      </c>
    </row>
    <row r="12" spans="1:4" ht="14.25" customHeight="1">
      <c r="A12" s="40" t="s">
        <v>18</v>
      </c>
      <c r="B12" s="41">
        <v>15000</v>
      </c>
      <c r="C12" s="40" t="s">
        <v>132</v>
      </c>
      <c r="D12" s="41"/>
    </row>
    <row r="13" spans="1:4" ht="14.25" customHeight="1">
      <c r="A13" s="40" t="s">
        <v>20</v>
      </c>
      <c r="B13" s="41">
        <v>243</v>
      </c>
      <c r="C13" s="40" t="s">
        <v>133</v>
      </c>
      <c r="D13" s="41"/>
    </row>
    <row r="14" spans="1:4" ht="14.25" customHeight="1">
      <c r="A14" s="40" t="s">
        <v>134</v>
      </c>
      <c r="B14" s="41">
        <f>B15+B16</f>
        <v>2967.15</v>
      </c>
      <c r="C14" s="40" t="s">
        <v>135</v>
      </c>
      <c r="D14" s="41"/>
    </row>
    <row r="15" spans="1:4" ht="14.25" customHeight="1">
      <c r="A15" s="40" t="s">
        <v>24</v>
      </c>
      <c r="B15" s="41">
        <v>2967.15</v>
      </c>
      <c r="C15" s="40" t="s">
        <v>136</v>
      </c>
      <c r="D15" s="41"/>
    </row>
    <row r="16" spans="1:4" ht="14.25" customHeight="1">
      <c r="A16" s="40" t="s">
        <v>26</v>
      </c>
      <c r="B16" s="41"/>
      <c r="C16" s="40" t="s">
        <v>137</v>
      </c>
      <c r="D16" s="41"/>
    </row>
    <row r="17" spans="1:4" ht="14.25" customHeight="1">
      <c r="A17" s="40" t="s">
        <v>138</v>
      </c>
      <c r="B17" s="41"/>
      <c r="C17" s="40" t="s">
        <v>139</v>
      </c>
      <c r="D17" s="41"/>
    </row>
    <row r="18" spans="1:4" ht="14.25" customHeight="1">
      <c r="A18" s="40" t="s">
        <v>140</v>
      </c>
      <c r="B18" s="41"/>
      <c r="C18" s="40" t="s">
        <v>141</v>
      </c>
      <c r="D18" s="41"/>
    </row>
    <row r="19" spans="1:4" ht="14.25" customHeight="1">
      <c r="A19" s="40" t="s">
        <v>126</v>
      </c>
      <c r="B19" s="41"/>
      <c r="C19" s="40" t="s">
        <v>142</v>
      </c>
      <c r="D19" s="41"/>
    </row>
    <row r="20" spans="1:4" ht="14.25" customHeight="1">
      <c r="A20" s="40" t="s">
        <v>134</v>
      </c>
      <c r="B20" s="41"/>
      <c r="C20" s="40" t="s">
        <v>143</v>
      </c>
      <c r="D20" s="41"/>
    </row>
    <row r="21" spans="1:4" ht="14.25" customHeight="1">
      <c r="A21" s="40" t="s">
        <v>138</v>
      </c>
      <c r="B21" s="41"/>
      <c r="C21" s="40" t="s">
        <v>144</v>
      </c>
      <c r="D21" s="41"/>
    </row>
    <row r="22" spans="1:4" ht="14.25" customHeight="1">
      <c r="A22" s="40"/>
      <c r="B22" s="42"/>
      <c r="C22" s="40" t="s">
        <v>145</v>
      </c>
      <c r="D22" s="41"/>
    </row>
    <row r="23" spans="1:4" ht="14.25" customHeight="1">
      <c r="A23" s="40"/>
      <c r="B23" s="42"/>
      <c r="C23" s="40" t="s">
        <v>146</v>
      </c>
      <c r="D23" s="41"/>
    </row>
    <row r="24" spans="1:4" ht="14.25" customHeight="1">
      <c r="A24" s="40"/>
      <c r="B24" s="42"/>
      <c r="C24" s="40" t="s">
        <v>147</v>
      </c>
      <c r="D24" s="41"/>
    </row>
    <row r="25" spans="1:4" ht="14.25" customHeight="1">
      <c r="A25" s="40"/>
      <c r="B25" s="42"/>
      <c r="C25" s="40" t="s">
        <v>148</v>
      </c>
      <c r="D25" s="41"/>
    </row>
    <row r="26" spans="1:4" ht="14.25" customHeight="1">
      <c r="A26" s="40"/>
      <c r="B26" s="42"/>
      <c r="C26" s="40" t="s">
        <v>149</v>
      </c>
      <c r="D26" s="41"/>
    </row>
    <row r="27" spans="1:4" ht="14.25" customHeight="1">
      <c r="A27" s="40"/>
      <c r="B27" s="42"/>
      <c r="C27" s="40" t="s">
        <v>150</v>
      </c>
      <c r="D27" s="41"/>
    </row>
    <row r="28" spans="1:4" ht="14.25" customHeight="1">
      <c r="A28" s="40"/>
      <c r="B28" s="42"/>
      <c r="C28" s="40" t="s">
        <v>151</v>
      </c>
      <c r="D28" s="41"/>
    </row>
    <row r="29" spans="1:4" ht="14.25" customHeight="1">
      <c r="A29" s="40"/>
      <c r="B29" s="42"/>
      <c r="C29" s="40" t="s">
        <v>152</v>
      </c>
      <c r="D29" s="41">
        <v>2967.15</v>
      </c>
    </row>
    <row r="30" spans="1:4" ht="14.25" customHeight="1">
      <c r="A30" s="40"/>
      <c r="B30" s="42"/>
      <c r="C30" s="40" t="s">
        <v>153</v>
      </c>
      <c r="D30" s="41"/>
    </row>
    <row r="31" spans="1:4" ht="14.25" customHeight="1">
      <c r="A31" s="40"/>
      <c r="B31" s="42"/>
      <c r="C31" s="40"/>
      <c r="D31" s="41"/>
    </row>
    <row r="32" spans="1:4" ht="14.25" customHeight="1">
      <c r="A32" s="40"/>
      <c r="B32" s="42"/>
      <c r="C32" s="40" t="s">
        <v>154</v>
      </c>
      <c r="D32" s="41">
        <f>B34-D6</f>
        <v>0</v>
      </c>
    </row>
    <row r="33" spans="1:4" ht="14.25" customHeight="1">
      <c r="A33" s="40"/>
      <c r="B33" s="42"/>
      <c r="C33" s="40"/>
      <c r="D33" s="42"/>
    </row>
    <row r="34" spans="1:4" ht="14.25" customHeight="1">
      <c r="A34" s="43" t="s">
        <v>155</v>
      </c>
      <c r="B34" s="44">
        <f>B6+B18</f>
        <v>47426.27</v>
      </c>
      <c r="C34" s="43" t="s">
        <v>156</v>
      </c>
      <c r="D34" s="44">
        <f>D6</f>
        <v>47426.270000000004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30.00390625" style="15" customWidth="1"/>
    <col min="3" max="7" width="11.8515625" style="15" customWidth="1"/>
    <col min="8" max="9" width="8.00390625" style="15" customWidth="1"/>
    <col min="10" max="16384" width="9.140625" style="15" customWidth="1"/>
  </cols>
  <sheetData>
    <row r="1" spans="1:8" ht="21" customHeight="1">
      <c r="A1" s="16" t="s">
        <v>157</v>
      </c>
      <c r="B1" s="32"/>
      <c r="C1" s="17"/>
      <c r="D1" s="17"/>
      <c r="E1" s="17"/>
      <c r="F1" s="17"/>
      <c r="G1" s="17"/>
      <c r="H1" s="17"/>
    </row>
    <row r="2" spans="1:8" ht="37.5" customHeight="1">
      <c r="A2" s="18" t="s">
        <v>158</v>
      </c>
      <c r="B2" s="33"/>
      <c r="C2" s="18"/>
      <c r="D2" s="18"/>
      <c r="E2" s="18"/>
      <c r="F2" s="18"/>
      <c r="G2" s="18"/>
      <c r="H2" s="17"/>
    </row>
    <row r="3" spans="1:8" ht="21" customHeight="1">
      <c r="A3" s="19" t="s">
        <v>2</v>
      </c>
      <c r="B3" s="34"/>
      <c r="C3" s="17"/>
      <c r="D3" s="17"/>
      <c r="E3" s="17"/>
      <c r="F3" s="17"/>
      <c r="G3" s="21" t="s">
        <v>3</v>
      </c>
      <c r="H3" s="17"/>
    </row>
    <row r="4" spans="1:8" ht="21" customHeight="1">
      <c r="A4" s="22" t="s">
        <v>79</v>
      </c>
      <c r="B4" s="28" t="s">
        <v>80</v>
      </c>
      <c r="C4" s="22" t="s">
        <v>60</v>
      </c>
      <c r="D4" s="22" t="s">
        <v>81</v>
      </c>
      <c r="E4" s="22"/>
      <c r="F4" s="22"/>
      <c r="G4" s="22" t="s">
        <v>82</v>
      </c>
      <c r="H4" s="17"/>
    </row>
    <row r="5" spans="1:8" ht="21" customHeight="1">
      <c r="A5" s="22"/>
      <c r="B5" s="28"/>
      <c r="C5" s="22"/>
      <c r="D5" s="22" t="s">
        <v>62</v>
      </c>
      <c r="E5" s="22" t="s">
        <v>159</v>
      </c>
      <c r="F5" s="22" t="s">
        <v>160</v>
      </c>
      <c r="G5" s="22"/>
      <c r="H5" s="17"/>
    </row>
    <row r="6" spans="1:8" ht="30.75" customHeight="1">
      <c r="A6" s="23"/>
      <c r="B6" s="23" t="s">
        <v>60</v>
      </c>
      <c r="C6" s="24">
        <v>44459.12</v>
      </c>
      <c r="D6" s="24">
        <v>16086.12</v>
      </c>
      <c r="E6" s="24">
        <v>16086.12</v>
      </c>
      <c r="F6" s="24"/>
      <c r="G6" s="24">
        <v>28373</v>
      </c>
      <c r="H6" s="17"/>
    </row>
    <row r="7" spans="1:8" ht="30.75" customHeight="1">
      <c r="A7" s="23" t="s">
        <v>86</v>
      </c>
      <c r="B7" s="23" t="s">
        <v>87</v>
      </c>
      <c r="C7" s="24">
        <v>486.8</v>
      </c>
      <c r="D7" s="24">
        <v>486.8</v>
      </c>
      <c r="E7" s="24">
        <v>486.8</v>
      </c>
      <c r="F7" s="24"/>
      <c r="G7" s="24"/>
      <c r="H7" s="17"/>
    </row>
    <row r="8" spans="1:8" ht="30.75" customHeight="1">
      <c r="A8" s="23" t="s">
        <v>88</v>
      </c>
      <c r="B8" s="23" t="s">
        <v>89</v>
      </c>
      <c r="C8" s="24">
        <v>486.8</v>
      </c>
      <c r="D8" s="24">
        <v>486.8</v>
      </c>
      <c r="E8" s="24">
        <v>486.8</v>
      </c>
      <c r="F8" s="24"/>
      <c r="G8" s="24"/>
      <c r="H8" s="17"/>
    </row>
    <row r="9" spans="1:8" ht="30.75" customHeight="1">
      <c r="A9" s="25" t="s">
        <v>90</v>
      </c>
      <c r="B9" s="25" t="s">
        <v>91</v>
      </c>
      <c r="C9" s="26">
        <v>486.8</v>
      </c>
      <c r="D9" s="26">
        <v>486.8</v>
      </c>
      <c r="E9" s="26">
        <v>486.8</v>
      </c>
      <c r="F9" s="26"/>
      <c r="G9" s="26"/>
      <c r="H9" s="17"/>
    </row>
    <row r="10" spans="1:8" ht="30.75" customHeight="1">
      <c r="A10" s="23" t="s">
        <v>92</v>
      </c>
      <c r="B10" s="23" t="s">
        <v>93</v>
      </c>
      <c r="C10" s="24">
        <v>43972.32</v>
      </c>
      <c r="D10" s="24">
        <v>15599.32</v>
      </c>
      <c r="E10" s="24">
        <v>15599.32</v>
      </c>
      <c r="F10" s="24"/>
      <c r="G10" s="24">
        <v>28373</v>
      </c>
      <c r="H10" s="17"/>
    </row>
    <row r="11" spans="1:8" ht="30.75" customHeight="1">
      <c r="A11" s="23" t="s">
        <v>94</v>
      </c>
      <c r="B11" s="23" t="s">
        <v>95</v>
      </c>
      <c r="C11" s="24">
        <v>1601.6</v>
      </c>
      <c r="D11" s="24">
        <v>1601.6</v>
      </c>
      <c r="E11" s="24">
        <v>1601.6</v>
      </c>
      <c r="F11" s="24"/>
      <c r="G11" s="24"/>
      <c r="H11" s="17"/>
    </row>
    <row r="12" spans="1:7" ht="30.75" customHeight="1">
      <c r="A12" s="25" t="s">
        <v>96</v>
      </c>
      <c r="B12" s="25" t="s">
        <v>97</v>
      </c>
      <c r="C12" s="26">
        <v>1601.6</v>
      </c>
      <c r="D12" s="26">
        <v>1601.6</v>
      </c>
      <c r="E12" s="26">
        <v>1601.6</v>
      </c>
      <c r="F12" s="26"/>
      <c r="G12" s="26"/>
    </row>
    <row r="13" spans="1:7" ht="30.75" customHeight="1">
      <c r="A13" s="23" t="s">
        <v>98</v>
      </c>
      <c r="B13" s="23" t="s">
        <v>99</v>
      </c>
      <c r="C13" s="24">
        <v>42370.72</v>
      </c>
      <c r="D13" s="24">
        <v>13997.72</v>
      </c>
      <c r="E13" s="24">
        <v>13997.72</v>
      </c>
      <c r="F13" s="24"/>
      <c r="G13" s="24">
        <v>28373</v>
      </c>
    </row>
    <row r="14" spans="1:7" ht="30.75" customHeight="1">
      <c r="A14" s="25" t="s">
        <v>100</v>
      </c>
      <c r="B14" s="25" t="s">
        <v>101</v>
      </c>
      <c r="C14" s="26">
        <v>10089</v>
      </c>
      <c r="D14" s="26"/>
      <c r="E14" s="26"/>
      <c r="F14" s="26"/>
      <c r="G14" s="26">
        <v>10089</v>
      </c>
    </row>
    <row r="15" spans="1:7" ht="30.75" customHeight="1">
      <c r="A15" s="25" t="s">
        <v>102</v>
      </c>
      <c r="B15" s="25" t="s">
        <v>103</v>
      </c>
      <c r="C15" s="26">
        <v>32281.72</v>
      </c>
      <c r="D15" s="26">
        <v>13997.72</v>
      </c>
      <c r="E15" s="26">
        <v>13997.72</v>
      </c>
      <c r="F15" s="26"/>
      <c r="G15" s="26">
        <v>18284</v>
      </c>
    </row>
    <row r="16" ht="21" customHeight="1">
      <c r="B16" s="35"/>
    </row>
    <row r="17" ht="21" customHeight="1">
      <c r="B17" s="35"/>
    </row>
    <row r="18" ht="21" customHeight="1">
      <c r="B18" s="3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421875" style="15" customWidth="1"/>
    <col min="2" max="2" width="30.00390625" style="15" customWidth="1"/>
    <col min="3" max="3" width="19.57421875" style="15" customWidth="1"/>
    <col min="4" max="4" width="21.28125" style="15" customWidth="1"/>
    <col min="5" max="5" width="21.421875" style="15" customWidth="1"/>
    <col min="6" max="8" width="8.00390625" style="15" customWidth="1"/>
    <col min="9" max="16384" width="9.140625" style="15" customWidth="1"/>
  </cols>
  <sheetData>
    <row r="1" spans="1:7" ht="16.5" customHeight="1">
      <c r="A1" s="16" t="s">
        <v>161</v>
      </c>
      <c r="B1" s="17"/>
      <c r="C1" s="17"/>
      <c r="D1" s="17"/>
      <c r="E1" s="17"/>
      <c r="F1" s="17"/>
      <c r="G1" s="17"/>
    </row>
    <row r="2" spans="1:7" ht="37.5" customHeight="1">
      <c r="A2" s="18" t="s">
        <v>162</v>
      </c>
      <c r="B2" s="18"/>
      <c r="C2" s="18"/>
      <c r="D2" s="18"/>
      <c r="E2" s="18"/>
      <c r="F2" s="17"/>
      <c r="G2" s="17"/>
    </row>
    <row r="3" spans="1:7" ht="21" customHeight="1">
      <c r="A3" s="19" t="s">
        <v>2</v>
      </c>
      <c r="B3" s="20"/>
      <c r="C3" s="17"/>
      <c r="D3" s="17"/>
      <c r="E3" s="21" t="s">
        <v>3</v>
      </c>
      <c r="F3" s="17"/>
      <c r="G3" s="17"/>
    </row>
    <row r="4" spans="1:7" ht="21" customHeight="1">
      <c r="A4" s="22" t="s">
        <v>163</v>
      </c>
      <c r="B4" s="22"/>
      <c r="C4" s="22" t="s">
        <v>164</v>
      </c>
      <c r="D4" s="22"/>
      <c r="E4" s="22"/>
      <c r="F4" s="17"/>
      <c r="G4" s="17"/>
    </row>
    <row r="5" spans="1:7" ht="21" customHeight="1">
      <c r="A5" s="22" t="s">
        <v>79</v>
      </c>
      <c r="B5" s="22" t="s">
        <v>80</v>
      </c>
      <c r="C5" s="22" t="s">
        <v>60</v>
      </c>
      <c r="D5" s="22" t="s">
        <v>159</v>
      </c>
      <c r="E5" s="22" t="s">
        <v>160</v>
      </c>
      <c r="F5" s="17"/>
      <c r="G5" s="17"/>
    </row>
    <row r="6" spans="1:7" ht="21" customHeight="1">
      <c r="A6" s="30"/>
      <c r="B6" s="30" t="s">
        <v>60</v>
      </c>
      <c r="C6" s="24">
        <v>16086.12</v>
      </c>
      <c r="D6" s="24">
        <v>16086.12</v>
      </c>
      <c r="E6" s="24"/>
      <c r="F6" s="17"/>
      <c r="G6" s="17"/>
    </row>
    <row r="7" spans="1:7" ht="21" customHeight="1">
      <c r="A7" s="30" t="s">
        <v>165</v>
      </c>
      <c r="B7" s="30" t="s">
        <v>166</v>
      </c>
      <c r="C7" s="24">
        <v>15997.34</v>
      </c>
      <c r="D7" s="24">
        <v>15997.34</v>
      </c>
      <c r="E7" s="24"/>
      <c r="F7" s="17"/>
      <c r="G7" s="17"/>
    </row>
    <row r="8" spans="1:5" ht="21" customHeight="1">
      <c r="A8" s="31" t="s">
        <v>167</v>
      </c>
      <c r="B8" s="31" t="s">
        <v>168</v>
      </c>
      <c r="C8" s="26">
        <v>1093</v>
      </c>
      <c r="D8" s="26">
        <v>1093</v>
      </c>
      <c r="E8" s="26"/>
    </row>
    <row r="9" spans="1:5" ht="21" customHeight="1">
      <c r="A9" s="31" t="s">
        <v>169</v>
      </c>
      <c r="B9" s="31" t="s">
        <v>170</v>
      </c>
      <c r="C9" s="26">
        <v>373</v>
      </c>
      <c r="D9" s="26">
        <v>373</v>
      </c>
      <c r="E9" s="26"/>
    </row>
    <row r="10" spans="1:5" ht="21" customHeight="1">
      <c r="A10" s="31" t="s">
        <v>171</v>
      </c>
      <c r="B10" s="31" t="s">
        <v>172</v>
      </c>
      <c r="C10" s="26">
        <v>13136.34</v>
      </c>
      <c r="D10" s="26">
        <v>13136.34</v>
      </c>
      <c r="E10" s="26"/>
    </row>
    <row r="11" spans="1:5" ht="21" customHeight="1">
      <c r="A11" s="31" t="s">
        <v>173</v>
      </c>
      <c r="B11" s="31" t="s">
        <v>174</v>
      </c>
      <c r="C11" s="26">
        <v>1395</v>
      </c>
      <c r="D11" s="26">
        <v>1395</v>
      </c>
      <c r="E11" s="26"/>
    </row>
    <row r="12" spans="1:5" ht="21" customHeight="1">
      <c r="A12" s="30" t="s">
        <v>175</v>
      </c>
      <c r="B12" s="30" t="s">
        <v>176</v>
      </c>
      <c r="C12" s="24">
        <v>88.78</v>
      </c>
      <c r="D12" s="24">
        <v>88.78</v>
      </c>
      <c r="E12" s="24"/>
    </row>
    <row r="13" spans="1:5" ht="21" customHeight="1">
      <c r="A13" s="31" t="s">
        <v>177</v>
      </c>
      <c r="B13" s="31" t="s">
        <v>178</v>
      </c>
      <c r="C13" s="26">
        <v>88.78</v>
      </c>
      <c r="D13" s="26">
        <v>88.78</v>
      </c>
      <c r="E13" s="26"/>
    </row>
    <row r="14" ht="21" customHeight="1"/>
    <row r="15" spans="1:7" ht="21" customHeight="1">
      <c r="A15" s="17"/>
      <c r="B15" s="17"/>
      <c r="C15" s="17"/>
      <c r="D15" s="17"/>
      <c r="E15" s="17"/>
      <c r="F15" s="17"/>
      <c r="G15" s="17"/>
    </row>
    <row r="16" spans="1:7" ht="21" customHeight="1">
      <c r="A16" s="17"/>
      <c r="B16" s="17"/>
      <c r="C16" s="17"/>
      <c r="D16" s="17"/>
      <c r="E16" s="17"/>
      <c r="F16" s="17"/>
      <c r="G16" s="17"/>
    </row>
    <row r="17" spans="1:7" ht="21" customHeight="1">
      <c r="A17" s="17"/>
      <c r="B17" s="17"/>
      <c r="C17" s="17"/>
      <c r="D17" s="17"/>
      <c r="E17" s="17"/>
      <c r="F17" s="17"/>
      <c r="G17" s="17"/>
    </row>
    <row r="18" spans="1:7" ht="21" customHeight="1">
      <c r="A18" s="17"/>
      <c r="B18" s="17"/>
      <c r="C18" s="17"/>
      <c r="D18" s="17"/>
      <c r="E18" s="17"/>
      <c r="F18" s="17"/>
      <c r="G18" s="17"/>
    </row>
    <row r="19" spans="1:7" ht="21" customHeight="1">
      <c r="A19" s="17"/>
      <c r="B19" s="17"/>
      <c r="C19" s="17"/>
      <c r="D19" s="17"/>
      <c r="E19" s="17"/>
      <c r="F19" s="17"/>
      <c r="G19" s="17"/>
    </row>
    <row r="20" spans="1:7" ht="21" customHeight="1">
      <c r="A20" s="17"/>
      <c r="B20" s="17"/>
      <c r="C20" s="17"/>
      <c r="D20" s="17"/>
      <c r="E20" s="17"/>
      <c r="F20" s="17"/>
      <c r="G20" s="17"/>
    </row>
    <row r="21" spans="1:7" ht="21" customHeight="1">
      <c r="A21" s="17"/>
      <c r="B21" s="17"/>
      <c r="C21" s="17"/>
      <c r="D21" s="17"/>
      <c r="E21" s="17"/>
      <c r="F21" s="17"/>
      <c r="G21" s="17"/>
    </row>
    <row r="22" spans="1:7" ht="21" customHeight="1">
      <c r="A22" s="17"/>
      <c r="B22" s="17"/>
      <c r="C22" s="17"/>
      <c r="D22" s="17"/>
      <c r="E22" s="17"/>
      <c r="F22" s="17"/>
      <c r="G22" s="17"/>
    </row>
    <row r="23" spans="1:7" ht="12.75" customHeight="1">
      <c r="A23" s="17"/>
      <c r="B23" s="17"/>
      <c r="C23" s="17"/>
      <c r="D23" s="17"/>
      <c r="E23" s="17"/>
      <c r="F23" s="17"/>
      <c r="G23" s="17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8515625" style="15" customWidth="1"/>
    <col min="2" max="2" width="17.140625" style="15" customWidth="1"/>
    <col min="3" max="3" width="21.421875" style="15" customWidth="1"/>
    <col min="4" max="6" width="17.140625" style="15" customWidth="1"/>
    <col min="7" max="7" width="8.00390625" style="15" customWidth="1"/>
    <col min="8" max="16384" width="9.140625" style="15" customWidth="1"/>
  </cols>
  <sheetData>
    <row r="1" ht="18" customHeight="1">
      <c r="A1" s="16" t="s">
        <v>179</v>
      </c>
    </row>
    <row r="2" spans="1:6" ht="37.5" customHeight="1">
      <c r="A2" s="18" t="s">
        <v>180</v>
      </c>
      <c r="B2" s="18"/>
      <c r="C2" s="18"/>
      <c r="D2" s="18"/>
      <c r="E2" s="18"/>
      <c r="F2" s="18"/>
    </row>
    <row r="3" spans="1:6" ht="21" customHeight="1">
      <c r="A3" s="27" t="s">
        <v>2</v>
      </c>
      <c r="B3" s="20"/>
      <c r="F3" s="21" t="s">
        <v>181</v>
      </c>
    </row>
    <row r="4" spans="1:6" ht="21" customHeight="1">
      <c r="A4" s="28" t="s">
        <v>182</v>
      </c>
      <c r="B4" s="28" t="s">
        <v>183</v>
      </c>
      <c r="C4" s="22" t="s">
        <v>184</v>
      </c>
      <c r="D4" s="22"/>
      <c r="E4" s="22"/>
      <c r="F4" s="22" t="s">
        <v>185</v>
      </c>
    </row>
    <row r="5" spans="1:6" ht="21" customHeight="1">
      <c r="A5" s="28"/>
      <c r="B5" s="28"/>
      <c r="C5" s="22" t="s">
        <v>62</v>
      </c>
      <c r="D5" s="22" t="s">
        <v>186</v>
      </c>
      <c r="E5" s="22" t="s">
        <v>187</v>
      </c>
      <c r="F5" s="22"/>
    </row>
    <row r="6" spans="1:6" ht="21" customHeight="1">
      <c r="A6" s="29"/>
      <c r="B6" s="29"/>
      <c r="C6" s="26"/>
      <c r="D6" s="26"/>
      <c r="E6" s="26"/>
      <c r="F6" s="26"/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421875" style="15" customWidth="1"/>
    <col min="2" max="2" width="25.7109375" style="15" customWidth="1"/>
    <col min="3" max="5" width="21.421875" style="15" customWidth="1"/>
    <col min="6" max="8" width="8.00390625" style="15" customWidth="1"/>
    <col min="9" max="16384" width="9.140625" style="15" customWidth="1"/>
  </cols>
  <sheetData>
    <row r="1" spans="1:7" ht="16.5" customHeight="1">
      <c r="A1" s="16" t="s">
        <v>188</v>
      </c>
      <c r="B1" s="17"/>
      <c r="C1" s="17"/>
      <c r="D1" s="17"/>
      <c r="E1" s="17"/>
      <c r="F1" s="17"/>
      <c r="G1" s="17"/>
    </row>
    <row r="2" spans="1:7" ht="37.5" customHeight="1">
      <c r="A2" s="18" t="s">
        <v>189</v>
      </c>
      <c r="B2" s="18"/>
      <c r="C2" s="18"/>
      <c r="D2" s="18"/>
      <c r="E2" s="18"/>
      <c r="F2" s="17"/>
      <c r="G2" s="17"/>
    </row>
    <row r="3" spans="1:7" ht="21" customHeight="1">
      <c r="A3" s="19" t="s">
        <v>2</v>
      </c>
      <c r="B3" s="20"/>
      <c r="C3" s="17"/>
      <c r="D3" s="17"/>
      <c r="E3" s="21" t="s">
        <v>3</v>
      </c>
      <c r="F3" s="17"/>
      <c r="G3" s="17"/>
    </row>
    <row r="4" spans="1:7" ht="21" customHeight="1">
      <c r="A4" s="22" t="s">
        <v>79</v>
      </c>
      <c r="B4" s="22" t="s">
        <v>80</v>
      </c>
      <c r="C4" s="22" t="s">
        <v>190</v>
      </c>
      <c r="D4" s="22"/>
      <c r="E4" s="22"/>
      <c r="F4" s="17"/>
      <c r="G4" s="17"/>
    </row>
    <row r="5" spans="1:7" ht="21" customHeight="1">
      <c r="A5" s="22"/>
      <c r="B5" s="22"/>
      <c r="C5" s="22" t="s">
        <v>60</v>
      </c>
      <c r="D5" s="22" t="s">
        <v>81</v>
      </c>
      <c r="E5" s="22" t="s">
        <v>82</v>
      </c>
      <c r="F5" s="17"/>
      <c r="G5" s="17"/>
    </row>
    <row r="6" spans="1:7" ht="30.75" customHeight="1">
      <c r="A6" s="23"/>
      <c r="B6" s="23" t="s">
        <v>60</v>
      </c>
      <c r="C6" s="24">
        <v>2967.15</v>
      </c>
      <c r="D6" s="24"/>
      <c r="E6" s="24">
        <v>2967.15</v>
      </c>
      <c r="F6" s="17"/>
      <c r="G6" s="17"/>
    </row>
    <row r="7" spans="1:7" ht="30.75" customHeight="1">
      <c r="A7" s="23" t="s">
        <v>114</v>
      </c>
      <c r="B7" s="23" t="s">
        <v>115</v>
      </c>
      <c r="C7" s="24">
        <v>2967.15</v>
      </c>
      <c r="D7" s="24"/>
      <c r="E7" s="24">
        <v>2967.15</v>
      </c>
      <c r="F7" s="17"/>
      <c r="G7" s="17"/>
    </row>
    <row r="8" spans="1:7" ht="30.75" customHeight="1">
      <c r="A8" s="23" t="s">
        <v>116</v>
      </c>
      <c r="B8" s="23" t="s">
        <v>117</v>
      </c>
      <c r="C8" s="24">
        <v>2967.15</v>
      </c>
      <c r="D8" s="24"/>
      <c r="E8" s="24">
        <v>2967.15</v>
      </c>
      <c r="F8" s="17"/>
      <c r="G8" s="17"/>
    </row>
    <row r="9" spans="1:7" ht="30.75" customHeight="1">
      <c r="A9" s="25" t="s">
        <v>118</v>
      </c>
      <c r="B9" s="25" t="s">
        <v>119</v>
      </c>
      <c r="C9" s="26">
        <v>2967.15</v>
      </c>
      <c r="D9" s="26"/>
      <c r="E9" s="26">
        <v>2967.15</v>
      </c>
      <c r="F9" s="17"/>
      <c r="G9" s="17"/>
    </row>
    <row r="10" spans="1:7" ht="21" customHeight="1">
      <c r="A10" s="17"/>
      <c r="B10" s="17"/>
      <c r="C10" s="17"/>
      <c r="D10" s="17"/>
      <c r="E10" s="17"/>
      <c r="F10" s="17"/>
      <c r="G10" s="17"/>
    </row>
    <row r="11" spans="1:7" ht="21" customHeight="1">
      <c r="A11" s="17"/>
      <c r="B11" s="17"/>
      <c r="C11" s="17"/>
      <c r="D11" s="17"/>
      <c r="E11" s="17"/>
      <c r="F11" s="17"/>
      <c r="G11" s="17"/>
    </row>
    <row r="12" spans="1:7" ht="21" customHeight="1">
      <c r="A12" s="17"/>
      <c r="B12" s="17"/>
      <c r="C12" s="17"/>
      <c r="D12" s="17"/>
      <c r="E12" s="17"/>
      <c r="F12" s="17"/>
      <c r="G12" s="17"/>
    </row>
    <row r="13" spans="1:7" ht="21" customHeight="1">
      <c r="A13" s="17"/>
      <c r="B13" s="17"/>
      <c r="C13" s="17"/>
      <c r="D13" s="17"/>
      <c r="E13" s="17"/>
      <c r="F13" s="17"/>
      <c r="G13" s="17"/>
    </row>
    <row r="14" spans="1:7" ht="21" customHeight="1">
      <c r="A14" s="17"/>
      <c r="B14" s="17"/>
      <c r="C14" s="17"/>
      <c r="D14" s="17"/>
      <c r="E14" s="17"/>
      <c r="F14" s="17"/>
      <c r="G14" s="17"/>
    </row>
    <row r="15" spans="1:7" ht="12.75" customHeight="1">
      <c r="A15" s="17"/>
      <c r="B15" s="17"/>
      <c r="C15" s="17"/>
      <c r="D15" s="17"/>
      <c r="E15" s="17"/>
      <c r="F15" s="17"/>
      <c r="G15" s="17"/>
    </row>
  </sheetData>
  <sheetProtection/>
  <mergeCells count="4">
    <mergeCell ref="A2:E2"/>
    <mergeCell ref="C4:E4"/>
    <mergeCell ref="A4:A5"/>
    <mergeCell ref="B4:B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Zeros="0" tabSelected="1" workbookViewId="0" topLeftCell="A1">
      <selection activeCell="L24" sqref="L24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193</v>
      </c>
      <c r="B4" s="7" t="s">
        <v>194</v>
      </c>
      <c r="C4" s="7" t="s">
        <v>60</v>
      </c>
      <c r="D4" s="8" t="s">
        <v>195</v>
      </c>
      <c r="E4" s="8"/>
      <c r="F4" s="8"/>
      <c r="G4" s="8" t="s">
        <v>196</v>
      </c>
      <c r="H4" s="8"/>
      <c r="I4" s="8"/>
      <c r="J4" s="8" t="s">
        <v>66</v>
      </c>
      <c r="K4" s="8" t="s">
        <v>72</v>
      </c>
    </row>
    <row r="5" spans="1:11" ht="42" customHeight="1">
      <c r="A5" s="7"/>
      <c r="B5" s="7"/>
      <c r="C5" s="7"/>
      <c r="D5" s="8" t="s">
        <v>63</v>
      </c>
      <c r="E5" s="8" t="s">
        <v>64</v>
      </c>
      <c r="F5" s="8" t="s">
        <v>65</v>
      </c>
      <c r="G5" s="8" t="s">
        <v>63</v>
      </c>
      <c r="H5" s="8" t="s">
        <v>64</v>
      </c>
      <c r="I5" s="8" t="s">
        <v>65</v>
      </c>
      <c r="J5" s="8"/>
      <c r="K5" s="8"/>
    </row>
    <row r="6" spans="1:11" ht="30.75" customHeight="1">
      <c r="A6" s="9"/>
      <c r="B6" s="9" t="s">
        <v>60</v>
      </c>
      <c r="C6" s="10">
        <f>E6+F6+G6+H6+I6+J6+K6+D6</f>
        <v>31440.15</v>
      </c>
      <c r="D6" s="10">
        <v>28373</v>
      </c>
      <c r="E6" s="10">
        <v>2967.15</v>
      </c>
      <c r="F6" s="10"/>
      <c r="G6" s="10"/>
      <c r="H6" s="10"/>
      <c r="I6" s="10"/>
      <c r="J6" s="10"/>
      <c r="K6" s="10">
        <v>100</v>
      </c>
    </row>
    <row r="7" spans="1:11" ht="30.75" customHeight="1">
      <c r="A7" s="9"/>
      <c r="B7" s="9" t="s">
        <v>74</v>
      </c>
      <c r="C7" s="10">
        <f>E7+F7+G7+H7+I7+J7+K7+D7</f>
        <v>31440.15</v>
      </c>
      <c r="D7" s="10">
        <v>28373</v>
      </c>
      <c r="E7" s="10">
        <v>2967.15</v>
      </c>
      <c r="F7" s="10"/>
      <c r="G7" s="10"/>
      <c r="H7" s="10"/>
      <c r="I7" s="10"/>
      <c r="J7" s="10"/>
      <c r="K7" s="10">
        <v>100</v>
      </c>
    </row>
    <row r="8" spans="1:11" ht="30.75" customHeight="1">
      <c r="A8" s="11" t="s">
        <v>197</v>
      </c>
      <c r="B8" s="11" t="s">
        <v>198</v>
      </c>
      <c r="C8" s="12">
        <f>E8+F8+G8+H8+I8+J8+K8+D8</f>
        <v>100</v>
      </c>
      <c r="D8" s="12"/>
      <c r="E8" s="12"/>
      <c r="F8" s="12"/>
      <c r="G8" s="12"/>
      <c r="H8" s="12"/>
      <c r="I8" s="12"/>
      <c r="J8" s="12"/>
      <c r="K8" s="12">
        <v>100</v>
      </c>
    </row>
    <row r="9" spans="1:11" ht="30.75" customHeight="1">
      <c r="A9" s="11" t="s">
        <v>197</v>
      </c>
      <c r="B9" s="11" t="s">
        <v>199</v>
      </c>
      <c r="C9" s="12">
        <f>E9+F9+G9+H9+I9+J9+K9+D9</f>
        <v>31340.15</v>
      </c>
      <c r="D9" s="12">
        <v>28373</v>
      </c>
      <c r="E9" s="12">
        <v>2967.15</v>
      </c>
      <c r="F9" s="12"/>
      <c r="G9" s="12"/>
      <c r="H9" s="12"/>
      <c r="I9" s="12"/>
      <c r="J9" s="12"/>
      <c r="K9" s="12"/>
    </row>
    <row r="10" ht="21" customHeight="1"/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黄琰</cp:lastModifiedBy>
  <dcterms:created xsi:type="dcterms:W3CDTF">2022-09-07T03:08:47Z</dcterms:created>
  <dcterms:modified xsi:type="dcterms:W3CDTF">2022-09-07T03:09:38Z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3C14CFA1809C4EB2843282349BCE1E20</vt:lpwstr>
  </property>
  <property fmtid="{D5CDD505-2E9C-101B-9397-08002B2CF9AE}" pid="4" name="KSOProductBuildV">
    <vt:lpwstr>2052-11.1.0.12313</vt:lpwstr>
  </property>
</Properties>
</file>