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840"/>
  </bookViews>
  <sheets>
    <sheet name="Sheet1" sheetId="1" r:id="rId1"/>
  </sheets>
  <definedNames>
    <definedName name="_xlnm._FilterDatabase" localSheetId="0" hidden="1">Sheet1!$A$2:$M$8</definedName>
  </definedNames>
  <calcPr calcId="124519" concurrentCalc="0"/>
</workbook>
</file>

<file path=xl/calcChain.xml><?xml version="1.0" encoding="utf-8"?>
<calcChain xmlns="http://schemas.openxmlformats.org/spreadsheetml/2006/main">
  <c r="F5" i="1"/>
  <c r="H5"/>
  <c r="I5"/>
  <c r="F6"/>
  <c r="H6"/>
  <c r="I6"/>
  <c r="F4"/>
  <c r="H4"/>
  <c r="I4"/>
  <c r="F8"/>
  <c r="H8"/>
  <c r="I8"/>
  <c r="F3"/>
  <c r="H3"/>
  <c r="I3"/>
  <c r="F7"/>
  <c r="H7"/>
  <c r="I7"/>
</calcChain>
</file>

<file path=xl/sharedStrings.xml><?xml version="1.0" encoding="utf-8"?>
<sst xmlns="http://schemas.openxmlformats.org/spreadsheetml/2006/main" count="29" uniqueCount="23">
  <si>
    <t>考生编号</t>
  </si>
  <si>
    <t>考生姓名</t>
  </si>
  <si>
    <t>胡讯歌</t>
    <phoneticPr fontId="1" type="noConversion"/>
  </si>
  <si>
    <r>
      <t>0</t>
    </r>
    <r>
      <rPr>
        <sz val="11"/>
        <color theme="1"/>
        <rFont val="宋体"/>
        <family val="3"/>
        <charset val="134"/>
        <scheme val="minor"/>
      </rPr>
      <t>1</t>
    </r>
    <phoneticPr fontId="1" type="noConversion"/>
  </si>
  <si>
    <r>
      <t>02</t>
    </r>
    <r>
      <rPr>
        <sz val="11"/>
        <color theme="1"/>
        <rFont val="宋体"/>
        <family val="3"/>
        <charset val="134"/>
        <scheme val="minor"/>
      </rPr>
      <t/>
    </r>
  </si>
  <si>
    <r>
      <t>03</t>
    </r>
    <r>
      <rPr>
        <sz val="11"/>
        <color theme="1"/>
        <rFont val="宋体"/>
        <family val="3"/>
        <charset val="134"/>
        <scheme val="minor"/>
      </rPr>
      <t/>
    </r>
  </si>
  <si>
    <r>
      <t>04</t>
    </r>
    <r>
      <rPr>
        <sz val="11"/>
        <color theme="1"/>
        <rFont val="宋体"/>
        <family val="3"/>
        <charset val="134"/>
        <scheme val="minor"/>
      </rPr>
      <t/>
    </r>
  </si>
  <si>
    <r>
      <t>05</t>
    </r>
    <r>
      <rPr>
        <sz val="11"/>
        <color theme="1"/>
        <rFont val="宋体"/>
        <family val="3"/>
        <charset val="134"/>
        <scheme val="minor"/>
      </rPr>
      <t/>
    </r>
  </si>
  <si>
    <r>
      <t>06</t>
    </r>
    <r>
      <rPr>
        <sz val="11"/>
        <color theme="1"/>
        <rFont val="宋体"/>
        <family val="3"/>
        <charset val="134"/>
        <scheme val="minor"/>
      </rPr>
      <t/>
    </r>
  </si>
  <si>
    <t>陈斯悦</t>
    <phoneticPr fontId="1" type="noConversion"/>
  </si>
  <si>
    <t>杨玉婧</t>
    <phoneticPr fontId="1" type="noConversion"/>
  </si>
  <si>
    <t>舒盟茜</t>
    <phoneticPr fontId="1" type="noConversion"/>
  </si>
  <si>
    <t>陈茜茜</t>
    <phoneticPr fontId="1" type="noConversion"/>
  </si>
  <si>
    <t>李姝璇</t>
    <phoneticPr fontId="1" type="noConversion"/>
  </si>
  <si>
    <t>报考岗位</t>
    <phoneticPr fontId="4" type="noConversion"/>
  </si>
  <si>
    <t>招聘计划</t>
    <phoneticPr fontId="4" type="noConversion"/>
  </si>
  <si>
    <t>笔试成绩</t>
    <phoneticPr fontId="4" type="noConversion"/>
  </si>
  <si>
    <t>折合后成绩</t>
    <phoneticPr fontId="4" type="noConversion"/>
  </si>
  <si>
    <t>面试成绩</t>
    <phoneticPr fontId="4" type="noConversion"/>
  </si>
  <si>
    <t>总成绩</t>
    <phoneticPr fontId="4" type="noConversion"/>
  </si>
  <si>
    <t>综合排名</t>
    <phoneticPr fontId="4" type="noConversion"/>
  </si>
  <si>
    <t>播音与主持</t>
    <phoneticPr fontId="5" type="noConversion"/>
  </si>
  <si>
    <t>广水市融媒体中心2022年面向高校毕业生公开招聘专业技术人才综合成绩表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</si>
</sst>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[$-F400]h:mm:ss\ AM/PM"/>
    <numFmt numFmtId="177" formatCode="0.00_);[Red]\(0.00\)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>
      <selection activeCell="M6" sqref="M6"/>
    </sheetView>
  </sheetViews>
  <sheetFormatPr defaultColWidth="9" defaultRowHeight="13.5"/>
  <cols>
    <col min="1" max="1" width="10" customWidth="1"/>
    <col min="2" max="2" width="10.375" customWidth="1"/>
    <col min="3" max="3" width="11.875" customWidth="1"/>
    <col min="4" max="4" width="9" customWidth="1"/>
    <col min="5" max="5" width="9.875" customWidth="1"/>
    <col min="6" max="6" width="11.125" customWidth="1"/>
    <col min="7" max="7" width="11.25" customWidth="1"/>
    <col min="8" max="8" width="11.5" customWidth="1"/>
    <col min="9" max="9" width="8.25" customWidth="1"/>
    <col min="10" max="10" width="8.75" customWidth="1"/>
    <col min="11" max="14" width="9" style="7"/>
  </cols>
  <sheetData>
    <row r="1" spans="1:10" ht="20.25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</row>
    <row r="2" spans="1:10" ht="26.1" customHeight="1">
      <c r="A2" s="1" t="s">
        <v>0</v>
      </c>
      <c r="B2" s="1" t="s">
        <v>1</v>
      </c>
      <c r="C2" s="4" t="s">
        <v>14</v>
      </c>
      <c r="D2" s="4" t="s">
        <v>15</v>
      </c>
      <c r="E2" s="5" t="s">
        <v>16</v>
      </c>
      <c r="F2" s="5" t="s">
        <v>17</v>
      </c>
      <c r="G2" s="6" t="s">
        <v>18</v>
      </c>
      <c r="H2" s="5" t="s">
        <v>17</v>
      </c>
      <c r="I2" s="5" t="s">
        <v>19</v>
      </c>
      <c r="J2" s="4" t="s">
        <v>20</v>
      </c>
    </row>
    <row r="3" spans="1:10" ht="26.1" customHeight="1">
      <c r="A3" s="2" t="s">
        <v>8</v>
      </c>
      <c r="B3" s="3" t="s">
        <v>13</v>
      </c>
      <c r="C3" s="1" t="s">
        <v>21</v>
      </c>
      <c r="D3" s="1">
        <v>1</v>
      </c>
      <c r="E3" s="1">
        <v>61.2</v>
      </c>
      <c r="F3" s="1">
        <f t="shared" ref="F3:F8" si="0">SUM(E3*0.4)</f>
        <v>24.480000000000004</v>
      </c>
      <c r="G3" s="1">
        <v>85.46</v>
      </c>
      <c r="H3" s="1">
        <f t="shared" ref="H3:H8" si="1">SUM(G3*0.6)</f>
        <v>51.275999999999996</v>
      </c>
      <c r="I3" s="8">
        <f t="shared" ref="I3:I8" si="2">SUM(F3+H3)</f>
        <v>75.756</v>
      </c>
      <c r="J3" s="1">
        <v>1</v>
      </c>
    </row>
    <row r="4" spans="1:10" ht="26.1" customHeight="1">
      <c r="A4" s="2" t="s">
        <v>6</v>
      </c>
      <c r="B4" s="3" t="s">
        <v>11</v>
      </c>
      <c r="C4" s="1" t="s">
        <v>21</v>
      </c>
      <c r="D4" s="1">
        <v>1</v>
      </c>
      <c r="E4" s="1">
        <v>58.2</v>
      </c>
      <c r="F4" s="1">
        <f t="shared" si="0"/>
        <v>23.28</v>
      </c>
      <c r="G4" s="1">
        <v>83.64</v>
      </c>
      <c r="H4" s="1">
        <f t="shared" si="1"/>
        <v>50.183999999999997</v>
      </c>
      <c r="I4" s="8">
        <f t="shared" si="2"/>
        <v>73.463999999999999</v>
      </c>
      <c r="J4" s="1">
        <v>2</v>
      </c>
    </row>
    <row r="5" spans="1:10" ht="26.1" customHeight="1">
      <c r="A5" s="2" t="s">
        <v>4</v>
      </c>
      <c r="B5" s="3" t="s">
        <v>9</v>
      </c>
      <c r="C5" s="1" t="s">
        <v>21</v>
      </c>
      <c r="D5" s="1">
        <v>1</v>
      </c>
      <c r="E5" s="1">
        <v>59.8</v>
      </c>
      <c r="F5" s="1">
        <f t="shared" si="0"/>
        <v>23.92</v>
      </c>
      <c r="G5" s="1">
        <v>80</v>
      </c>
      <c r="H5" s="1">
        <f t="shared" si="1"/>
        <v>48</v>
      </c>
      <c r="I5" s="8">
        <f t="shared" si="2"/>
        <v>71.92</v>
      </c>
      <c r="J5" s="1">
        <v>3</v>
      </c>
    </row>
    <row r="6" spans="1:10" ht="26.1" customHeight="1">
      <c r="A6" s="2" t="s">
        <v>5</v>
      </c>
      <c r="B6" s="3" t="s">
        <v>10</v>
      </c>
      <c r="C6" s="1" t="s">
        <v>21</v>
      </c>
      <c r="D6" s="1">
        <v>1</v>
      </c>
      <c r="E6" s="1">
        <v>48</v>
      </c>
      <c r="F6" s="1">
        <f t="shared" si="0"/>
        <v>19.200000000000003</v>
      </c>
      <c r="G6" s="1">
        <v>82.62</v>
      </c>
      <c r="H6" s="1">
        <f t="shared" si="1"/>
        <v>49.572000000000003</v>
      </c>
      <c r="I6" s="8">
        <f t="shared" si="2"/>
        <v>68.772000000000006</v>
      </c>
      <c r="J6" s="1">
        <v>4</v>
      </c>
    </row>
    <row r="7" spans="1:10" ht="26.1" customHeight="1">
      <c r="A7" s="2" t="s">
        <v>3</v>
      </c>
      <c r="B7" s="1" t="s">
        <v>2</v>
      </c>
      <c r="C7" s="1" t="s">
        <v>21</v>
      </c>
      <c r="D7" s="1">
        <v>1</v>
      </c>
      <c r="E7" s="1">
        <v>47.8</v>
      </c>
      <c r="F7" s="1">
        <f t="shared" si="0"/>
        <v>19.12</v>
      </c>
      <c r="G7" s="1">
        <v>70.66</v>
      </c>
      <c r="H7" s="1">
        <f t="shared" si="1"/>
        <v>42.395999999999994</v>
      </c>
      <c r="I7" s="8">
        <f t="shared" si="2"/>
        <v>61.515999999999991</v>
      </c>
      <c r="J7" s="1">
        <v>5</v>
      </c>
    </row>
    <row r="8" spans="1:10" ht="26.1" customHeight="1">
      <c r="A8" s="2" t="s">
        <v>7</v>
      </c>
      <c r="B8" s="3" t="s">
        <v>12</v>
      </c>
      <c r="C8" s="1" t="s">
        <v>21</v>
      </c>
      <c r="D8" s="1">
        <v>1</v>
      </c>
      <c r="E8" s="1">
        <v>16.8</v>
      </c>
      <c r="F8" s="1">
        <f t="shared" si="0"/>
        <v>6.7200000000000006</v>
      </c>
      <c r="G8" s="1">
        <v>71.099999999999994</v>
      </c>
      <c r="H8" s="1">
        <f t="shared" si="1"/>
        <v>42.66</v>
      </c>
      <c r="I8" s="8">
        <f t="shared" si="2"/>
        <v>49.379999999999995</v>
      </c>
      <c r="J8" s="1">
        <v>6</v>
      </c>
    </row>
    <row r="18" ht="6" customHeight="1"/>
    <row r="19" hidden="1"/>
    <row r="20" hidden="1"/>
  </sheetData>
  <sortState ref="A5:M10">
    <sortCondition descending="1" ref="I5:I10"/>
  </sortState>
  <mergeCells count="1">
    <mergeCell ref="A1:J1"/>
  </mergeCells>
  <phoneticPr fontId="1" type="noConversion"/>
  <pageMargins left="0.78740157480314965" right="0.74803149606299213" top="1.0236220472440944" bottom="0.86614173228346458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2022-06-30T08:31:01Z</cp:lastPrinted>
  <dcterms:created xsi:type="dcterms:W3CDTF">2020-05-17T09:46:14Z</dcterms:created>
  <dcterms:modified xsi:type="dcterms:W3CDTF">2022-07-01T02:56:30Z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