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10365" tabRatio="938" firstSheet="1" activeTab="10"/>
  </bookViews>
  <sheets>
    <sheet name="收支总表" sheetId="1" r:id="rId1"/>
    <sheet name="收入总表" sheetId="2" r:id="rId2"/>
    <sheet name="支出总表" sheetId="3" r:id="rId3"/>
    <sheet name="财政拨款收支总表" sheetId="4" r:id="rId4"/>
    <sheet name="一般公共预算表" sheetId="5" r:id="rId5"/>
    <sheet name="一般公共预算基本支出表" sheetId="6" r:id="rId6"/>
    <sheet name="政府性基金预算表" sheetId="7" r:id="rId7"/>
    <sheet name="财政拨款三公" sheetId="8" r:id="rId8"/>
    <sheet name="财政专项" sheetId="9" r:id="rId9"/>
    <sheet name="专项转移支付（分市县）" sheetId="10" r:id="rId10"/>
    <sheet name="信息化运行维护项目绩效目标表" sheetId="11" r:id="rId11"/>
  </sheets>
  <definedNames>
    <definedName name="_xlnm.Print_Titles" localSheetId="5">'一般公共预算基本支出表'!$1:$4</definedName>
  </definedNames>
  <calcPr fullCalcOnLoad="1"/>
</workbook>
</file>

<file path=xl/sharedStrings.xml><?xml version="1.0" encoding="utf-8"?>
<sst xmlns="http://schemas.openxmlformats.org/spreadsheetml/2006/main" count="440" uniqueCount="230">
  <si>
    <t>湖北省社科信息中心2021年收支预算总表</t>
  </si>
  <si>
    <t>表一</t>
  </si>
  <si>
    <t>单位：万元</t>
  </si>
  <si>
    <t>收入</t>
  </si>
  <si>
    <t>支出</t>
  </si>
  <si>
    <t>项目</t>
  </si>
  <si>
    <t>预算数</t>
  </si>
  <si>
    <t>财政拨款收入</t>
  </si>
  <si>
    <t>工资福利性支出</t>
  </si>
  <si>
    <t>其中：一般公共预算拨款</t>
  </si>
  <si>
    <t>商品和服务支出</t>
  </si>
  <si>
    <t xml:space="preserve">      政府性基金预算拨款</t>
  </si>
  <si>
    <t>对个人和家庭补助支出</t>
  </si>
  <si>
    <t>事业收入</t>
  </si>
  <si>
    <t>资本性支出</t>
  </si>
  <si>
    <t>事业单位经营收入</t>
  </si>
  <si>
    <t>其他支出</t>
  </si>
  <si>
    <t>上级补助收入</t>
  </si>
  <si>
    <t>附属单位上缴收入</t>
  </si>
  <si>
    <t>其他收入</t>
  </si>
  <si>
    <t>本年收入合计</t>
  </si>
  <si>
    <t>本年支出合计</t>
  </si>
  <si>
    <t>上年结余（转）</t>
  </si>
  <si>
    <t>结转下年</t>
  </si>
  <si>
    <t>动用事业基金</t>
  </si>
  <si>
    <t>收入总计</t>
  </si>
  <si>
    <t>支出总计</t>
  </si>
  <si>
    <t>表二</t>
  </si>
  <si>
    <t>表三</t>
  </si>
  <si>
    <t>功能分类科目</t>
  </si>
  <si>
    <t>总计</t>
  </si>
  <si>
    <t>其  中</t>
  </si>
  <si>
    <t>科目编码</t>
  </si>
  <si>
    <t>科目名称</t>
  </si>
  <si>
    <t>基本支出</t>
  </si>
  <si>
    <t>项目支出</t>
  </si>
  <si>
    <t>事业单位经营支出</t>
  </si>
  <si>
    <t>对附属单位补助支出</t>
  </si>
  <si>
    <t>上缴上级支出</t>
  </si>
  <si>
    <t>合 计</t>
  </si>
  <si>
    <t>2060601</t>
  </si>
  <si>
    <t xml:space="preserve">    社会科学研究机构</t>
  </si>
  <si>
    <t>2060602</t>
  </si>
  <si>
    <t xml:space="preserve">    社会科学研究</t>
  </si>
  <si>
    <t>2080505</t>
  </si>
  <si>
    <t xml:space="preserve">    机关事业单位基本养老保险缴费支出</t>
  </si>
  <si>
    <t>表四</t>
  </si>
  <si>
    <t>单位工资福利支出</t>
  </si>
  <si>
    <t>单位商品和服务支出</t>
  </si>
  <si>
    <t>表五</t>
  </si>
  <si>
    <t>合  计</t>
  </si>
  <si>
    <t>206</t>
  </si>
  <si>
    <t>科学技术支出</t>
  </si>
  <si>
    <t>　社会科学</t>
  </si>
  <si>
    <t>　　2060601</t>
  </si>
  <si>
    <t>　　社会科学研究机构</t>
  </si>
  <si>
    <t>　　2060602</t>
  </si>
  <si>
    <t>　　社会科学研究</t>
  </si>
  <si>
    <t>208</t>
  </si>
  <si>
    <t>社会保障和就业支出</t>
  </si>
  <si>
    <t>　行政事业单位养老支出</t>
  </si>
  <si>
    <t>　　2080505</t>
  </si>
  <si>
    <t>　　机关事业单位基本养老保险缴费支出</t>
  </si>
  <si>
    <t>表六</t>
  </si>
  <si>
    <t>经济分类科目</t>
  </si>
  <si>
    <r>
      <t xml:space="preserve">其 </t>
    </r>
    <r>
      <rPr>
        <sz val="11"/>
        <color indexed="8"/>
        <rFont val="宋体"/>
        <family val="0"/>
      </rPr>
      <t xml:space="preserve"> </t>
    </r>
    <r>
      <rPr>
        <sz val="11"/>
        <color theme="1"/>
        <rFont val="Calibri"/>
        <family val="0"/>
      </rPr>
      <t>中</t>
    </r>
  </si>
  <si>
    <t>人员经费</t>
  </si>
  <si>
    <t>日常公用经费</t>
  </si>
  <si>
    <t>合   计</t>
  </si>
  <si>
    <t>301</t>
  </si>
  <si>
    <t>工资福利支出</t>
  </si>
  <si>
    <t>　30101</t>
  </si>
  <si>
    <t>　基本工资</t>
  </si>
  <si>
    <t>　30102</t>
  </si>
  <si>
    <t>　津贴补贴</t>
  </si>
  <si>
    <t>　30103</t>
  </si>
  <si>
    <t>　奖金</t>
  </si>
  <si>
    <r>
      <t xml:space="preserve"> </t>
    </r>
    <r>
      <rPr>
        <sz val="11"/>
        <color indexed="8"/>
        <rFont val="宋体"/>
        <family val="0"/>
      </rPr>
      <t xml:space="preserve"> </t>
    </r>
    <r>
      <rPr>
        <sz val="11"/>
        <color theme="1"/>
        <rFont val="Calibri"/>
        <family val="0"/>
      </rPr>
      <t>30106</t>
    </r>
  </si>
  <si>
    <t xml:space="preserve">  伙食补助费</t>
  </si>
  <si>
    <t>　30107</t>
  </si>
  <si>
    <t>　绩效工资</t>
  </si>
  <si>
    <t>　30108</t>
  </si>
  <si>
    <t>　机关事业单位基本养老保险缴费</t>
  </si>
  <si>
    <t>　30112</t>
  </si>
  <si>
    <t>　其他社会保障缴费</t>
  </si>
  <si>
    <t>　30113</t>
  </si>
  <si>
    <t>　住房公积金</t>
  </si>
  <si>
    <t>　30114</t>
  </si>
  <si>
    <t>　医疗费</t>
  </si>
  <si>
    <t>　30199</t>
  </si>
  <si>
    <t>　其他工资福利支出</t>
  </si>
  <si>
    <t>302</t>
  </si>
  <si>
    <t>　办公费</t>
  </si>
  <si>
    <t>　邮电费</t>
  </si>
  <si>
    <t>　差旅费</t>
  </si>
  <si>
    <t>　维修（护）费</t>
  </si>
  <si>
    <t xml:space="preserve"> 租赁费</t>
  </si>
  <si>
    <t xml:space="preserve"> 培训费</t>
  </si>
  <si>
    <t>　劳务费</t>
  </si>
  <si>
    <t>　委托业务费</t>
  </si>
  <si>
    <t>　工会经费</t>
  </si>
  <si>
    <t>　福利费</t>
  </si>
  <si>
    <t>　其他交通费用</t>
  </si>
  <si>
    <t>　其他商品和服务支出</t>
  </si>
  <si>
    <t>对个人和家庭补助</t>
  </si>
  <si>
    <t>退休费</t>
  </si>
  <si>
    <t>表七</t>
  </si>
  <si>
    <t>其中</t>
  </si>
  <si>
    <t>合计</t>
  </si>
  <si>
    <t>（各部门按适用的功能分类科目列示到“类”、“款”、“项”）</t>
  </si>
  <si>
    <t>说明：本单位无政府性基金预算财政拨款</t>
  </si>
  <si>
    <t>表八</t>
  </si>
  <si>
    <r>
      <t xml:space="preserve">项 </t>
    </r>
    <r>
      <rPr>
        <sz val="11"/>
        <color indexed="8"/>
        <rFont val="宋体"/>
        <family val="0"/>
      </rPr>
      <t xml:space="preserve">  </t>
    </r>
    <r>
      <rPr>
        <sz val="11"/>
        <color theme="1"/>
        <rFont val="Calibri"/>
        <family val="0"/>
      </rPr>
      <t>目</t>
    </r>
  </si>
  <si>
    <t>因公出国（境）费</t>
  </si>
  <si>
    <t>公务接待费</t>
  </si>
  <si>
    <t>公务用车购置及运行费</t>
  </si>
  <si>
    <t>其中：公务用车运行维护费</t>
  </si>
  <si>
    <t xml:space="preserve">      公务用车购置费</t>
  </si>
  <si>
    <t>说明：本单位无“三公”经费预算安排</t>
  </si>
  <si>
    <t>表九</t>
  </si>
  <si>
    <r>
      <t xml:space="preserve">项 </t>
    </r>
    <r>
      <rPr>
        <sz val="11"/>
        <color indexed="8"/>
        <rFont val="宋体"/>
        <family val="0"/>
      </rPr>
      <t xml:space="preserve">   </t>
    </r>
    <r>
      <rPr>
        <sz val="11"/>
        <color theme="1"/>
        <rFont val="Calibri"/>
        <family val="0"/>
      </rPr>
      <t>目</t>
    </r>
  </si>
  <si>
    <t>合    计</t>
  </si>
  <si>
    <t>说明：本单位无财政专项支出</t>
  </si>
  <si>
    <t>注：包括部门分配管理的本级专项和对下转移支付项目</t>
  </si>
  <si>
    <t>表十</t>
  </si>
  <si>
    <t>地区</t>
  </si>
  <si>
    <t>XX项目</t>
  </si>
  <si>
    <t>……</t>
  </si>
  <si>
    <t>（分市县列示）</t>
  </si>
  <si>
    <t>说明:本单位无专项转移支付</t>
  </si>
  <si>
    <t>信息化运行维护项目绩效目标表</t>
  </si>
  <si>
    <t>表十一</t>
  </si>
  <si>
    <t>项目绩效总目标</t>
  </si>
  <si>
    <t>名  称</t>
  </si>
  <si>
    <t>目标说明</t>
  </si>
  <si>
    <t>长期目标01</t>
  </si>
  <si>
    <t>建设全国一流的省级哲学社会科学信息传播平台，实现全媒体内容和政务服务的多屏多渠道分发，提升湖北社科的影响力、传播力和互联网政务服务能力。</t>
  </si>
  <si>
    <t>长期目标02</t>
  </si>
  <si>
    <t>确保平台前台PC端网站、客户端、微信平台、后台管理系统等平台均能满足日常使用需要，确保前端用户有良好的操作和使用体验，并保障平台用户数据库、专家库、资源库、视频库、电子期刊等数据的安全和完整性。</t>
  </si>
  <si>
    <t/>
  </si>
  <si>
    <t>年度目标01</t>
  </si>
  <si>
    <t>进一步提升和丰富湖北社科网平台的内容建设，保障平台和办公网的稳定高效的运行，加强平台新闻采编能力，利用社科类新闻和“是这个理”社科专家讲故事项目全面提升平台影响力，利用大数据及可视化技术全面立体的展示湖北社科类专家资料库资源，为政策研究提供智库建设支撑。</t>
  </si>
  <si>
    <t>年度目标02</t>
  </si>
  <si>
    <t>安排专业人员对硬件资源使用情况监控和管理，确保平台硬件资源、网络资源的使用效率和良好的安全性。</t>
  </si>
  <si>
    <t>长期绩效目标表</t>
  </si>
  <si>
    <t>目标名称</t>
  </si>
  <si>
    <t>一级指标</t>
  </si>
  <si>
    <t>二级指标</t>
  </si>
  <si>
    <t>指标名称</t>
  </si>
  <si>
    <t>指标值</t>
  </si>
  <si>
    <t>绩效标准</t>
  </si>
  <si>
    <t>产出指标</t>
  </si>
  <si>
    <t>数量指标</t>
  </si>
  <si>
    <t xml:space="preserve">硬件维护数量
</t>
  </si>
  <si>
    <t xml:space="preserve">≥3个
</t>
  </si>
  <si>
    <t xml:space="preserve">历史数据
</t>
  </si>
  <si>
    <t xml:space="preserve">软件维护数量
</t>
  </si>
  <si>
    <t xml:space="preserve">≥2套
</t>
  </si>
  <si>
    <t>质量指标</t>
  </si>
  <si>
    <t xml:space="preserve">系统故障率
</t>
  </si>
  <si>
    <t>≤1%</t>
  </si>
  <si>
    <t>时效指标</t>
  </si>
  <si>
    <t xml:space="preserve">平台运行维护响应时间
</t>
  </si>
  <si>
    <t xml:space="preserve">≤2小时
</t>
  </si>
  <si>
    <t>效益指标</t>
  </si>
  <si>
    <t>可持续影响指标</t>
  </si>
  <si>
    <t xml:space="preserve">系统正常使用年限
</t>
  </si>
  <si>
    <t>≥4年</t>
  </si>
  <si>
    <t xml:space="preserve">计划数据
</t>
  </si>
  <si>
    <t>社会效益指标</t>
  </si>
  <si>
    <t xml:space="preserve">平台访问量
</t>
  </si>
  <si>
    <t xml:space="preserve">≥800万人次
</t>
  </si>
  <si>
    <t xml:space="preserve">新闻采编
</t>
  </si>
  <si>
    <t xml:space="preserve">≥100条
</t>
  </si>
  <si>
    <t xml:space="preserve">专题制作
</t>
  </si>
  <si>
    <t xml:space="preserve">≥8个
</t>
  </si>
  <si>
    <t xml:space="preserve">电子期刊导入
</t>
  </si>
  <si>
    <t xml:space="preserve">≥50期
</t>
  </si>
  <si>
    <t>计划数据</t>
  </si>
  <si>
    <t xml:space="preserve">专家库专家维护数量
</t>
  </si>
  <si>
    <t xml:space="preserve">≥10000个
</t>
  </si>
  <si>
    <t xml:space="preserve">“是这个理”湖北社科专家讲故事
</t>
  </si>
  <si>
    <t>15期</t>
  </si>
  <si>
    <t xml:space="preserve">数字化加工准确率
</t>
  </si>
  <si>
    <t xml:space="preserve">≥99%
</t>
  </si>
  <si>
    <t>历史数据</t>
  </si>
  <si>
    <t> 效益指标</t>
  </si>
  <si>
    <t>网站点击量</t>
  </si>
  <si>
    <t>≥800万人次</t>
  </si>
  <si>
    <t>主流媒体转载次数</t>
  </si>
  <si>
    <t>≥100次</t>
  </si>
  <si>
    <t> 产出指标</t>
  </si>
  <si>
    <t>年度绩效目标表</t>
  </si>
  <si>
    <t>前年</t>
  </si>
  <si>
    <t>上年</t>
  </si>
  <si>
    <t>预计当年实现</t>
  </si>
  <si>
    <t>≥3个</t>
  </si>
  <si>
    <t xml:space="preserve">质量指标
</t>
  </si>
  <si>
    <t xml:space="preserve">时效指标
</t>
  </si>
  <si>
    <t>≥2年</t>
  </si>
  <si>
    <t>≥3年</t>
  </si>
  <si>
    <t>新闻采编</t>
  </si>
  <si>
    <t>100条</t>
  </si>
  <si>
    <t>≥100条</t>
  </si>
  <si>
    <t>专题制作</t>
  </si>
  <si>
    <t>≥6个</t>
  </si>
  <si>
    <t>≥12个</t>
  </si>
  <si>
    <t>≥8个</t>
  </si>
  <si>
    <t>电子期刊导入</t>
  </si>
  <si>
    <t>3期</t>
  </si>
  <si>
    <t>≥60期</t>
  </si>
  <si>
    <t>≥50期</t>
  </si>
  <si>
    <t>专家库专家维护数量</t>
  </si>
  <si>
    <t>≥6000个</t>
  </si>
  <si>
    <t>≥7000个</t>
  </si>
  <si>
    <t>≥10000个</t>
  </si>
  <si>
    <t>“是这个理”湖北社科专家讲故事</t>
  </si>
  <si>
    <t>12期</t>
  </si>
  <si>
    <t>数字化加工准确率</t>
  </si>
  <si>
    <t>≥99%</t>
  </si>
  <si>
    <t>效益指标</t>
  </si>
  <si>
    <t>湖北省社科信息中心单位2021年收入预算总表</t>
  </si>
  <si>
    <t>湖北省社科信息中心单位2021年支出预算总表</t>
  </si>
  <si>
    <t>湖北省社科信息中心单位2021年财政拨款收支预算总表</t>
  </si>
  <si>
    <t>湖北省社科信息中心单位2021年一般公共预算支出表</t>
  </si>
  <si>
    <t>湖北省社科信息中心单位2021年一般公共预算基本支出表</t>
  </si>
  <si>
    <t>湖北省社科信息中心单位2021年政府性基金预算支出表</t>
  </si>
  <si>
    <t>湖北省社科信息中心单位2021年财政拨款“三公”经费支出表</t>
  </si>
  <si>
    <t>湖北省社科信息中心单位2021年财政专项支出预算表</t>
  </si>
  <si>
    <t>湖北省社科信息中心单位2021年专项转移支付分市县表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</si>
</sst>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
  </numFmts>
  <fonts count="54">
    <font>
      <sz val="11"/>
      <color theme="1"/>
      <name val="Calibri"/>
      <family val="0"/>
    </font>
    <font>
      <sz val="11"/>
      <color indexed="8"/>
      <name val="宋体"/>
      <family val="0"/>
    </font>
    <font>
      <sz val="11"/>
      <color indexed="8"/>
      <name val="Calibri"/>
      <family val="2"/>
    </font>
    <font>
      <sz val="10"/>
      <color indexed="8"/>
      <name val="宋体"/>
      <family val="0"/>
    </font>
    <font>
      <b/>
      <sz val="20"/>
      <color indexed="8"/>
      <name val="宋体"/>
      <family val="0"/>
    </font>
    <font>
      <b/>
      <sz val="12"/>
      <color indexed="8"/>
      <name val="宋体"/>
      <family val="0"/>
    </font>
    <font>
      <sz val="10"/>
      <color indexed="8"/>
      <name val="楷体_GB2312"/>
      <family val="3"/>
    </font>
    <font>
      <b/>
      <sz val="11"/>
      <color indexed="8"/>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63"/>
      <name val="宋体"/>
      <family val="0"/>
    </font>
    <font>
      <sz val="10"/>
      <color indexed="63"/>
      <name val="宋体"/>
      <family val="0"/>
    </font>
    <font>
      <sz val="11"/>
      <name val="宋体"/>
      <family val="0"/>
    </font>
    <font>
      <sz val="20"/>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family val="0"/>
    </font>
    <font>
      <sz val="9"/>
      <color rgb="FF333333"/>
      <name val="Calibri"/>
      <family val="0"/>
    </font>
    <font>
      <sz val="10"/>
      <color rgb="FF333333"/>
      <name val="Calibri"/>
      <family val="0"/>
    </font>
    <font>
      <sz val="11"/>
      <name val="Calibri"/>
      <family val="0"/>
    </font>
    <font>
      <sz val="20"/>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8" fillId="0" borderId="0">
      <alignment vertical="justify"/>
      <protection locked="0"/>
    </xf>
    <xf numFmtId="0" fontId="8" fillId="0" borderId="0">
      <alignment vertical="justify"/>
      <protection locked="0"/>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13">
    <xf numFmtId="0" fontId="0" fillId="0" borderId="0" xfId="0" applyFont="1" applyAlignment="1">
      <alignment vertical="center"/>
    </xf>
    <xf numFmtId="0" fontId="2"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Alignment="1">
      <alignment/>
    </xf>
    <xf numFmtId="0" fontId="49" fillId="0" borderId="10" xfId="0" applyFont="1" applyBorder="1" applyAlignment="1">
      <alignment horizontal="left" vertical="center" wrapText="1"/>
    </xf>
    <xf numFmtId="0" fontId="6" fillId="0" borderId="10" xfId="0" applyFont="1" applyBorder="1" applyAlignment="1" applyProtection="1">
      <alignment horizontal="center" vertical="center"/>
      <protection/>
    </xf>
    <xf numFmtId="0" fontId="49" fillId="0" borderId="10" xfId="0" applyFont="1" applyBorder="1" applyAlignment="1">
      <alignment horizontal="center" vertical="center" wrapText="1"/>
    </xf>
    <xf numFmtId="0" fontId="50" fillId="0" borderId="0" xfId="0" applyFont="1" applyAlignment="1">
      <alignment horizontal="center"/>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1" xfId="0" applyFont="1" applyBorder="1" applyAlignment="1">
      <alignment vertical="center" wrapText="1"/>
    </xf>
    <xf numFmtId="0" fontId="49" fillId="0" borderId="13" xfId="0" applyFont="1" applyBorder="1" applyAlignment="1">
      <alignmen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50" fillId="0" borderId="15" xfId="0" applyFont="1" applyBorder="1" applyAlignment="1">
      <alignment vertical="top"/>
    </xf>
    <xf numFmtId="0" fontId="49" fillId="0" borderId="16" xfId="0" applyFont="1" applyBorder="1" applyAlignment="1">
      <alignment horizontal="center" vertical="top" wrapText="1"/>
    </xf>
    <xf numFmtId="0" fontId="50" fillId="0" borderId="15" xfId="0" applyFont="1" applyBorder="1" applyAlignment="1">
      <alignment horizontal="left"/>
    </xf>
    <xf numFmtId="0" fontId="50" fillId="0" borderId="17" xfId="0" applyFont="1" applyBorder="1" applyAlignment="1">
      <alignment horizontal="center"/>
    </xf>
    <xf numFmtId="0" fontId="6" fillId="0" borderId="0" xfId="0" applyFont="1" applyBorder="1" applyAlignment="1" applyProtection="1">
      <alignment horizontal="left" vertical="center" wrapText="1"/>
      <protection/>
    </xf>
    <xf numFmtId="0" fontId="49" fillId="0" borderId="10" xfId="0" applyFont="1" applyBorder="1" applyAlignment="1" applyProtection="1">
      <alignment horizontal="center" vertical="center" wrapText="1"/>
      <protection/>
    </xf>
    <xf numFmtId="0" fontId="49" fillId="0" borderId="13" xfId="0" applyFont="1" applyBorder="1" applyAlignment="1">
      <alignment horizontal="center" vertical="center" wrapText="1"/>
    </xf>
    <xf numFmtId="0" fontId="49" fillId="0" borderId="13" xfId="0" applyFont="1" applyBorder="1" applyAlignment="1">
      <alignment horizontal="center" vertical="top" wrapText="1"/>
    </xf>
    <xf numFmtId="0" fontId="51" fillId="0" borderId="13" xfId="0" applyFont="1" applyBorder="1" applyAlignment="1">
      <alignment horizontal="center" vertical="center"/>
    </xf>
    <xf numFmtId="0" fontId="51" fillId="0" borderId="13" xfId="0" applyFont="1" applyBorder="1" applyAlignment="1">
      <alignment/>
    </xf>
    <xf numFmtId="0" fontId="51" fillId="0" borderId="13" xfId="0" applyFont="1" applyBorder="1" applyAlignment="1">
      <alignment horizontal="center"/>
    </xf>
    <xf numFmtId="0" fontId="49" fillId="0" borderId="18" xfId="0" applyFont="1" applyBorder="1" applyAlignment="1">
      <alignment horizontal="left" vertical="center" wrapText="1"/>
    </xf>
    <xf numFmtId="0" fontId="49" fillId="0" borderId="19" xfId="0" applyFont="1" applyBorder="1" applyAlignment="1">
      <alignment horizontal="center" vertical="center" wrapText="1"/>
    </xf>
    <xf numFmtId="0" fontId="0" fillId="0" borderId="0" xfId="0" applyAlignment="1">
      <alignment horizontal="righ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3" xfId="0" applyFont="1" applyBorder="1" applyAlignment="1">
      <alignment horizontal="center" vertical="center"/>
    </xf>
    <xf numFmtId="0" fontId="39" fillId="0" borderId="13" xfId="0" applyFont="1" applyBorder="1" applyAlignment="1">
      <alignment horizontal="center" vertical="center"/>
    </xf>
    <xf numFmtId="176" fontId="39" fillId="0" borderId="13" xfId="0" applyNumberFormat="1" applyFont="1" applyBorder="1" applyAlignment="1">
      <alignment vertical="center"/>
    </xf>
    <xf numFmtId="49" fontId="1" fillId="0" borderId="20" xfId="0" applyNumberFormat="1" applyFont="1" applyBorder="1" applyAlignment="1" applyProtection="1">
      <alignment horizontal="left" vertical="center" wrapText="1"/>
      <protection/>
    </xf>
    <xf numFmtId="176" fontId="0" fillId="0" borderId="13" xfId="0" applyNumberFormat="1" applyBorder="1" applyAlignment="1">
      <alignment vertical="center"/>
    </xf>
    <xf numFmtId="49" fontId="1" fillId="0" borderId="21" xfId="0" applyNumberFormat="1" applyFont="1" applyBorder="1" applyAlignment="1" applyProtection="1">
      <alignment horizontal="left" vertical="center" wrapText="1"/>
      <protection/>
    </xf>
    <xf numFmtId="176" fontId="0" fillId="0" borderId="22" xfId="0" applyNumberFormat="1" applyBorder="1" applyAlignment="1">
      <alignment vertical="center"/>
    </xf>
    <xf numFmtId="0" fontId="0" fillId="0" borderId="13" xfId="0" applyBorder="1" applyAlignment="1">
      <alignment vertical="center" wrapText="1"/>
    </xf>
    <xf numFmtId="0" fontId="0" fillId="0" borderId="0" xfId="0" applyFill="1" applyAlignment="1">
      <alignment vertical="center"/>
    </xf>
    <xf numFmtId="0" fontId="39" fillId="0" borderId="13" xfId="0" applyFont="1" applyBorder="1" applyAlignment="1">
      <alignment vertical="center"/>
    </xf>
    <xf numFmtId="49" fontId="0" fillId="0" borderId="13" xfId="0" applyNumberFormat="1" applyFont="1" applyFill="1" applyBorder="1" applyAlignment="1">
      <alignment horizontal="left" vertical="center"/>
    </xf>
    <xf numFmtId="0" fontId="52" fillId="0" borderId="13" xfId="0" applyFont="1" applyFill="1" applyBorder="1" applyAlignment="1">
      <alignment vertical="center"/>
    </xf>
    <xf numFmtId="176" fontId="52" fillId="0" borderId="13" xfId="0" applyNumberFormat="1" applyFont="1" applyFill="1" applyBorder="1" applyAlignment="1">
      <alignment vertical="center"/>
    </xf>
    <xf numFmtId="0" fontId="0" fillId="0" borderId="0" xfId="0" applyFont="1" applyFill="1" applyAlignment="1">
      <alignment vertical="center"/>
    </xf>
    <xf numFmtId="0" fontId="0" fillId="0" borderId="13" xfId="0" applyNumberFormat="1" applyBorder="1" applyAlignment="1">
      <alignment horizontal="left" vertical="center"/>
    </xf>
    <xf numFmtId="0" fontId="0" fillId="0" borderId="13" xfId="0" applyBorder="1" applyAlignment="1">
      <alignment horizontal="left" vertical="center"/>
    </xf>
    <xf numFmtId="0" fontId="0" fillId="0" borderId="13" xfId="0" applyFont="1" applyBorder="1" applyAlignment="1">
      <alignment horizontal="left" vertical="center"/>
    </xf>
    <xf numFmtId="0" fontId="39" fillId="0" borderId="13" xfId="0" applyFont="1" applyBorder="1" applyAlignment="1">
      <alignment horizontal="left" vertical="center"/>
    </xf>
    <xf numFmtId="0" fontId="0" fillId="0" borderId="13" xfId="0" applyFont="1" applyBorder="1" applyAlignment="1">
      <alignment vertical="center"/>
    </xf>
    <xf numFmtId="176" fontId="0" fillId="0" borderId="13" xfId="0" applyNumberFormat="1" applyFont="1" applyBorder="1" applyAlignment="1">
      <alignment vertical="center"/>
    </xf>
    <xf numFmtId="177" fontId="0" fillId="0" borderId="13" xfId="0" applyNumberFormat="1" applyBorder="1" applyAlignment="1">
      <alignment vertical="center"/>
    </xf>
    <xf numFmtId="0" fontId="0" fillId="0" borderId="13" xfId="0" applyFill="1" applyBorder="1" applyAlignment="1">
      <alignment vertical="center"/>
    </xf>
    <xf numFmtId="0" fontId="0" fillId="0" borderId="13" xfId="0" applyBorder="1" applyAlignment="1">
      <alignment horizontal="center" vertical="center" wrapText="1"/>
    </xf>
    <xf numFmtId="49" fontId="0" fillId="0" borderId="15" xfId="0" applyNumberFormat="1" applyFont="1" applyFill="1" applyBorder="1" applyAlignment="1" applyProtection="1">
      <alignment vertical="center"/>
      <protection/>
    </xf>
    <xf numFmtId="178" fontId="0" fillId="0" borderId="15" xfId="0" applyNumberFormat="1" applyFont="1" applyFill="1" applyBorder="1" applyAlignment="1" applyProtection="1">
      <alignment vertical="center" wrapText="1"/>
      <protection/>
    </xf>
    <xf numFmtId="0" fontId="0" fillId="0" borderId="13" xfId="0" applyFont="1" applyFill="1" applyBorder="1" applyAlignment="1">
      <alignment vertical="center"/>
    </xf>
    <xf numFmtId="0" fontId="49" fillId="0" borderId="10" xfId="0" applyFont="1" applyBorder="1" applyAlignment="1">
      <alignment horizontal="left" vertical="center" wrapText="1"/>
    </xf>
    <xf numFmtId="0" fontId="51" fillId="0" borderId="13" xfId="0" applyFont="1" applyBorder="1" applyAlignment="1">
      <alignment horizontal="left"/>
    </xf>
    <xf numFmtId="0" fontId="49" fillId="0" borderId="10" xfId="0" applyFont="1" applyBorder="1" applyAlignment="1">
      <alignment horizontal="left" vertical="center" wrapText="1"/>
    </xf>
    <xf numFmtId="0" fontId="51" fillId="0" borderId="13" xfId="0" applyFont="1" applyBorder="1" applyAlignment="1">
      <alignment horizontal="left"/>
    </xf>
    <xf numFmtId="0" fontId="49" fillId="0" borderId="13" xfId="0" applyFont="1" applyBorder="1" applyAlignment="1">
      <alignment horizontal="center" wrapText="1"/>
    </xf>
    <xf numFmtId="0" fontId="49" fillId="0" borderId="13" xfId="0" applyFont="1" applyBorder="1" applyAlignment="1">
      <alignment horizontal="center" vertical="center"/>
    </xf>
    <xf numFmtId="0" fontId="53"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5"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39" fillId="0" borderId="15" xfId="0" applyFont="1" applyBorder="1" applyAlignment="1">
      <alignment horizontal="center" vertical="center"/>
    </xf>
    <xf numFmtId="0" fontId="39" fillId="0" borderId="17" xfId="0" applyFont="1" applyBorder="1" applyAlignment="1">
      <alignment horizontal="center" vertical="center"/>
    </xf>
    <xf numFmtId="49" fontId="7" fillId="0" borderId="13" xfId="0" applyNumberFormat="1" applyFont="1" applyBorder="1" applyAlignment="1" applyProtection="1">
      <alignment horizontal="center" vertical="center" wrapText="1"/>
      <protection/>
    </xf>
    <xf numFmtId="0" fontId="0" fillId="0" borderId="13" xfId="0" applyBorder="1" applyAlignment="1">
      <alignment horizontal="center" vertical="center"/>
    </xf>
    <xf numFmtId="0" fontId="39" fillId="0" borderId="23" xfId="0" applyFont="1" applyBorder="1" applyAlignment="1">
      <alignment horizontal="center" vertical="center"/>
    </xf>
    <xf numFmtId="0" fontId="49" fillId="0" borderId="1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5"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10" xfId="0" applyFont="1" applyBorder="1" applyAlignment="1" applyProtection="1">
      <alignment vertical="center"/>
      <protection/>
    </xf>
    <xf numFmtId="0" fontId="3" fillId="33" borderId="10" xfId="0" applyFont="1" applyFill="1" applyBorder="1" applyAlignment="1" applyProtection="1">
      <alignment horizontal="left" vertical="center" wrapText="1"/>
      <protection/>
    </xf>
    <xf numFmtId="0" fontId="3" fillId="33" borderId="10" xfId="0" applyFont="1" applyFill="1" applyBorder="1" applyAlignment="1" applyProtection="1">
      <alignment horizontal="left" wrapText="1"/>
      <protection/>
    </xf>
    <xf numFmtId="0" fontId="49" fillId="0" borderId="10" xfId="0" applyFont="1" applyBorder="1" applyAlignment="1">
      <alignment horizontal="left" vertical="center" wrapText="1"/>
    </xf>
    <xf numFmtId="0" fontId="49" fillId="0" borderId="10" xfId="0" applyFont="1" applyBorder="1" applyAlignment="1">
      <alignment horizontal="left" wrapText="1"/>
    </xf>
    <xf numFmtId="0" fontId="6" fillId="0" borderId="10" xfId="0" applyFont="1" applyBorder="1" applyAlignment="1" applyProtection="1">
      <alignment horizontal="center" vertical="center"/>
      <protection/>
    </xf>
    <xf numFmtId="0" fontId="49" fillId="0" borderId="20" xfId="0" applyFont="1" applyBorder="1" applyAlignment="1">
      <alignment horizontal="left" vertical="center" wrapText="1"/>
    </xf>
    <xf numFmtId="0" fontId="49" fillId="0" borderId="12" xfId="0" applyFont="1" applyBorder="1" applyAlignment="1">
      <alignment horizontal="left" vertical="center" wrapText="1"/>
    </xf>
    <xf numFmtId="0" fontId="49" fillId="0" borderId="14" xfId="0" applyFont="1" applyBorder="1" applyAlignment="1">
      <alignment horizontal="left" vertical="center" wrapText="1"/>
    </xf>
    <xf numFmtId="0" fontId="49" fillId="0" borderId="21" xfId="0" applyFont="1" applyBorder="1" applyAlignment="1">
      <alignment horizontal="left" vertical="center" wrapText="1"/>
    </xf>
    <xf numFmtId="0" fontId="50" fillId="0" borderId="13" xfId="0" applyFont="1" applyBorder="1" applyAlignment="1">
      <alignment horizontal="left"/>
    </xf>
    <xf numFmtId="0" fontId="50" fillId="0" borderId="13" xfId="0" applyFont="1" applyBorder="1" applyAlignment="1">
      <alignment/>
    </xf>
    <xf numFmtId="0" fontId="49" fillId="0" borderId="12" xfId="0" applyFont="1" applyBorder="1" applyAlignment="1">
      <alignment horizontal="left" vertical="top" wrapText="1"/>
    </xf>
    <xf numFmtId="0" fontId="49" fillId="0" borderId="28" xfId="0" applyFont="1" applyBorder="1" applyAlignment="1">
      <alignment horizontal="left" vertical="top" wrapText="1"/>
    </xf>
    <xf numFmtId="0" fontId="50" fillId="0" borderId="15" xfId="0" applyFont="1" applyBorder="1" applyAlignment="1">
      <alignment horizontal="left"/>
    </xf>
    <xf numFmtId="0" fontId="50" fillId="0" borderId="17" xfId="0" applyFont="1" applyBorder="1" applyAlignment="1">
      <alignment horizontal="left"/>
    </xf>
    <xf numFmtId="0" fontId="49" fillId="0" borderId="12" xfId="0" applyFont="1" applyBorder="1" applyAlignment="1">
      <alignment horizontal="center" vertical="top" wrapText="1"/>
    </xf>
    <xf numFmtId="0" fontId="49" fillId="0" borderId="20" xfId="0" applyFont="1" applyBorder="1" applyAlignment="1">
      <alignment horizontal="center" vertical="top" wrapText="1"/>
    </xf>
    <xf numFmtId="0" fontId="6" fillId="0" borderId="23" xfId="0" applyFont="1" applyBorder="1" applyAlignment="1" applyProtection="1">
      <alignment horizontal="left" vertical="center" wrapText="1"/>
      <protection/>
    </xf>
    <xf numFmtId="0" fontId="5" fillId="0" borderId="15"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49" fillId="0" borderId="29" xfId="0" applyFont="1" applyBorder="1" applyAlignment="1" applyProtection="1">
      <alignment horizontal="center" vertical="center" wrapText="1"/>
      <protection/>
    </xf>
    <xf numFmtId="0" fontId="49" fillId="0" borderId="30" xfId="0" applyFont="1" applyBorder="1" applyAlignment="1" applyProtection="1">
      <alignment horizontal="center" vertical="center" wrapText="1"/>
      <protection/>
    </xf>
    <xf numFmtId="0" fontId="49" fillId="0" borderId="31" xfId="0" applyFont="1" applyBorder="1" applyAlignment="1" applyProtection="1">
      <alignment horizontal="center" vertical="center" wrapText="1"/>
      <protection/>
    </xf>
    <xf numFmtId="0" fontId="49" fillId="0" borderId="32" xfId="0" applyFont="1" applyBorder="1" applyAlignment="1" applyProtection="1">
      <alignment horizontal="center" vertical="center" wrapText="1"/>
      <protection/>
    </xf>
    <xf numFmtId="0" fontId="49" fillId="0" borderId="33" xfId="0" applyFont="1" applyBorder="1" applyAlignment="1" applyProtection="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6" xfId="40"/>
    <cellStyle name="常规 8"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D1"/>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62" t="s">
        <v>0</v>
      </c>
      <c r="B1" s="62"/>
      <c r="C1" s="62"/>
      <c r="D1" s="62"/>
    </row>
    <row r="2" spans="1:4" ht="21" customHeight="1">
      <c r="A2" t="s">
        <v>1</v>
      </c>
      <c r="D2" s="27" t="s">
        <v>2</v>
      </c>
    </row>
    <row r="3" spans="1:4" ht="24" customHeight="1">
      <c r="A3" s="63" t="s">
        <v>3</v>
      </c>
      <c r="B3" s="64"/>
      <c r="C3" s="63" t="s">
        <v>4</v>
      </c>
      <c r="D3" s="64"/>
    </row>
    <row r="4" spans="1:4" ht="24" customHeight="1">
      <c r="A4" s="28" t="s">
        <v>5</v>
      </c>
      <c r="B4" s="28" t="s">
        <v>6</v>
      </c>
      <c r="C4" s="28" t="s">
        <v>5</v>
      </c>
      <c r="D4" s="28" t="s">
        <v>6</v>
      </c>
    </row>
    <row r="5" spans="1:4" ht="24" customHeight="1">
      <c r="A5" s="29" t="s">
        <v>7</v>
      </c>
      <c r="B5" s="50">
        <v>533.55</v>
      </c>
      <c r="C5" s="51" t="s">
        <v>8</v>
      </c>
      <c r="D5" s="34">
        <v>152.8</v>
      </c>
    </row>
    <row r="6" spans="1:4" ht="24" customHeight="1">
      <c r="A6" s="29" t="s">
        <v>9</v>
      </c>
      <c r="B6" s="50">
        <v>533.55</v>
      </c>
      <c r="C6" s="51" t="s">
        <v>10</v>
      </c>
      <c r="D6" s="34">
        <v>322.75</v>
      </c>
    </row>
    <row r="7" spans="1:4" ht="24" customHeight="1">
      <c r="A7" s="29" t="s">
        <v>11</v>
      </c>
      <c r="B7" s="50"/>
      <c r="C7" s="51" t="s">
        <v>12</v>
      </c>
      <c r="D7" s="34">
        <v>58</v>
      </c>
    </row>
    <row r="8" spans="1:4" ht="24" customHeight="1">
      <c r="A8" s="29" t="s">
        <v>13</v>
      </c>
      <c r="B8" s="50"/>
      <c r="C8" s="55" t="s">
        <v>14</v>
      </c>
      <c r="D8" s="34">
        <v>0</v>
      </c>
    </row>
    <row r="9" spans="1:4" ht="24" customHeight="1">
      <c r="A9" s="29" t="s">
        <v>15</v>
      </c>
      <c r="B9" s="50"/>
      <c r="C9" s="51" t="s">
        <v>16</v>
      </c>
      <c r="D9" s="34">
        <v>0</v>
      </c>
    </row>
    <row r="10" spans="1:4" ht="24" customHeight="1">
      <c r="A10" s="29" t="s">
        <v>17</v>
      </c>
      <c r="B10" s="50"/>
      <c r="C10" s="51"/>
      <c r="D10" s="29"/>
    </row>
    <row r="11" spans="1:4" ht="24" customHeight="1">
      <c r="A11" s="29" t="s">
        <v>18</v>
      </c>
      <c r="B11" s="50"/>
      <c r="C11" s="29"/>
      <c r="D11" s="29"/>
    </row>
    <row r="12" spans="1:4" ht="24" customHeight="1">
      <c r="A12" s="29" t="s">
        <v>19</v>
      </c>
      <c r="B12" s="50"/>
      <c r="C12" s="29"/>
      <c r="D12" s="29"/>
    </row>
    <row r="13" spans="1:4" ht="24" customHeight="1">
      <c r="A13" s="29"/>
      <c r="B13" s="50"/>
      <c r="C13" s="29"/>
      <c r="D13" s="29"/>
    </row>
    <row r="14" spans="1:4" ht="24" customHeight="1">
      <c r="A14" s="29" t="s">
        <v>20</v>
      </c>
      <c r="B14" s="50">
        <f>B8+B5</f>
        <v>533.55</v>
      </c>
      <c r="C14" s="29" t="s">
        <v>21</v>
      </c>
      <c r="D14" s="34">
        <f>SUM(D5:D13)</f>
        <v>533.55</v>
      </c>
    </row>
    <row r="15" spans="1:4" ht="24" customHeight="1">
      <c r="A15" s="29" t="s">
        <v>22</v>
      </c>
      <c r="B15" s="50"/>
      <c r="C15" s="29" t="s">
        <v>23</v>
      </c>
      <c r="D15" s="29"/>
    </row>
    <row r="16" spans="1:4" ht="24" customHeight="1">
      <c r="A16" s="29" t="s">
        <v>24</v>
      </c>
      <c r="B16" s="50"/>
      <c r="C16" s="29"/>
      <c r="D16" s="29"/>
    </row>
    <row r="17" spans="1:4" ht="24" customHeight="1">
      <c r="A17" s="29"/>
      <c r="B17" s="50"/>
      <c r="C17" s="29"/>
      <c r="D17" s="29"/>
    </row>
    <row r="18" spans="1:4" ht="24" customHeight="1">
      <c r="A18" s="29" t="s">
        <v>25</v>
      </c>
      <c r="B18" s="50">
        <f>B14+B15</f>
        <v>533.55</v>
      </c>
      <c r="C18" s="29" t="s">
        <v>26</v>
      </c>
      <c r="D18" s="34">
        <f>SUM(D14:D17)</f>
        <v>533.55</v>
      </c>
    </row>
  </sheetData>
  <sheetProtection/>
  <mergeCells count="3">
    <mergeCell ref="A1:D1"/>
    <mergeCell ref="A3:B3"/>
    <mergeCell ref="C3:D3"/>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00390625" defaultRowHeight="15"/>
  <cols>
    <col min="1" max="1" width="48.140625" style="0" customWidth="1"/>
    <col min="2" max="4" width="17.28125" style="0" customWidth="1"/>
  </cols>
  <sheetData>
    <row r="1" spans="1:4" ht="25.5">
      <c r="A1" s="62" t="s">
        <v>229</v>
      </c>
      <c r="B1" s="62"/>
      <c r="C1" s="62"/>
      <c r="D1" s="62"/>
    </row>
    <row r="2" spans="1:4" ht="19.5" customHeight="1">
      <c r="A2" t="s">
        <v>124</v>
      </c>
      <c r="B2" s="27"/>
      <c r="D2" s="27" t="s">
        <v>2</v>
      </c>
    </row>
    <row r="3" spans="1:4" ht="27" customHeight="1">
      <c r="A3" s="75" t="s">
        <v>125</v>
      </c>
      <c r="B3" s="75" t="s">
        <v>6</v>
      </c>
      <c r="C3" s="75"/>
      <c r="D3" s="75"/>
    </row>
    <row r="4" spans="1:4" ht="27" customHeight="1">
      <c r="A4" s="75"/>
      <c r="B4" s="28" t="s">
        <v>126</v>
      </c>
      <c r="C4" s="28" t="s">
        <v>126</v>
      </c>
      <c r="D4" s="28" t="s">
        <v>127</v>
      </c>
    </row>
    <row r="5" spans="1:4" ht="27" customHeight="1">
      <c r="A5" s="29" t="s">
        <v>108</v>
      </c>
      <c r="B5" s="29"/>
      <c r="C5" s="29"/>
      <c r="D5" s="29"/>
    </row>
    <row r="6" spans="1:4" ht="27" customHeight="1">
      <c r="A6" s="29" t="s">
        <v>128</v>
      </c>
      <c r="B6" s="29"/>
      <c r="C6" s="29"/>
      <c r="D6" s="29"/>
    </row>
    <row r="7" spans="1:4" ht="27" customHeight="1">
      <c r="A7" s="29"/>
      <c r="B7" s="29"/>
      <c r="C7" s="29"/>
      <c r="D7" s="29"/>
    </row>
    <row r="8" spans="1:4" ht="27" customHeight="1">
      <c r="A8" s="29"/>
      <c r="B8" s="29"/>
      <c r="C8" s="29"/>
      <c r="D8" s="29"/>
    </row>
    <row r="9" spans="1:4" ht="27" customHeight="1">
      <c r="A9" s="29"/>
      <c r="B9" s="29"/>
      <c r="C9" s="29"/>
      <c r="D9" s="29"/>
    </row>
    <row r="10" spans="1:4" ht="27" customHeight="1">
      <c r="A10" s="72" t="s">
        <v>129</v>
      </c>
      <c r="B10" s="76"/>
      <c r="C10" s="76"/>
      <c r="D10" s="73"/>
    </row>
  </sheetData>
  <sheetProtection/>
  <mergeCells count="4">
    <mergeCell ref="A1:D1"/>
    <mergeCell ref="B3:D3"/>
    <mergeCell ref="A10:D10"/>
    <mergeCell ref="A3:A4"/>
  </mergeCells>
  <printOptions horizontalCentered="1"/>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O39" sqref="O39"/>
    </sheetView>
  </sheetViews>
  <sheetFormatPr defaultColWidth="8.00390625" defaultRowHeight="12.75" customHeight="1"/>
  <cols>
    <col min="1" max="1" width="2.57421875" style="1" customWidth="1"/>
    <col min="2" max="2" width="8.00390625" style="1" hidden="1" customWidth="1"/>
    <col min="3" max="3" width="12.57421875" style="1" customWidth="1"/>
    <col min="4" max="4" width="13.8515625" style="1" customWidth="1"/>
    <col min="5" max="5" width="13.28125" style="1" customWidth="1"/>
    <col min="6" max="6" width="10.140625" style="1" customWidth="1"/>
    <col min="7" max="7" width="11.00390625" style="1" customWidth="1"/>
    <col min="8" max="8" width="10.140625" style="1" customWidth="1"/>
    <col min="9" max="9" width="11.00390625" style="1" customWidth="1"/>
    <col min="10" max="10" width="8.28125" style="1" customWidth="1"/>
    <col min="11" max="11" width="8.00390625" style="1" customWidth="1"/>
    <col min="12" max="16384" width="8.00390625" style="3" customWidth="1"/>
  </cols>
  <sheetData>
    <row r="1" spans="3:10" s="1" customFormat="1" ht="32.25" customHeight="1">
      <c r="C1" s="81" t="s">
        <v>130</v>
      </c>
      <c r="D1" s="81"/>
      <c r="E1" s="81"/>
      <c r="F1" s="81"/>
      <c r="G1" s="81"/>
      <c r="H1" s="81"/>
      <c r="I1" s="81"/>
      <c r="J1" s="81"/>
    </row>
    <row r="2" spans="1:10" s="1" customFormat="1" ht="15">
      <c r="A2" s="82" t="s">
        <v>131</v>
      </c>
      <c r="B2" s="83"/>
      <c r="C2" s="83"/>
      <c r="D2" s="83"/>
      <c r="E2" s="83"/>
      <c r="F2" s="83"/>
      <c r="G2" s="83"/>
      <c r="H2" s="83"/>
      <c r="I2" s="83"/>
      <c r="J2" s="83"/>
    </row>
    <row r="3" spans="3:10" s="1" customFormat="1" ht="27" customHeight="1">
      <c r="C3" s="84" t="s">
        <v>132</v>
      </c>
      <c r="D3" s="84"/>
      <c r="E3" s="84"/>
      <c r="F3" s="84"/>
      <c r="G3" s="84"/>
      <c r="H3" s="84"/>
      <c r="I3" s="84"/>
      <c r="J3" s="84"/>
    </row>
    <row r="4" spans="3:10" s="1" customFormat="1" ht="21.75" customHeight="1">
      <c r="C4" s="85" t="s">
        <v>133</v>
      </c>
      <c r="D4" s="86"/>
      <c r="E4" s="85" t="s">
        <v>134</v>
      </c>
      <c r="F4" s="86"/>
      <c r="G4" s="86"/>
      <c r="H4" s="86"/>
      <c r="I4" s="86"/>
      <c r="J4" s="86"/>
    </row>
    <row r="5" spans="3:10" s="1" customFormat="1" ht="48.75" customHeight="1">
      <c r="C5" s="87" t="s">
        <v>135</v>
      </c>
      <c r="D5" s="88"/>
      <c r="E5" s="89" t="s">
        <v>136</v>
      </c>
      <c r="F5" s="90"/>
      <c r="G5" s="90"/>
      <c r="H5" s="90"/>
      <c r="I5" s="90"/>
      <c r="J5" s="90"/>
    </row>
    <row r="6" spans="3:10" s="1" customFormat="1" ht="52.5" customHeight="1">
      <c r="C6" s="87" t="s">
        <v>137</v>
      </c>
      <c r="D6" s="88"/>
      <c r="E6" s="89" t="s">
        <v>138</v>
      </c>
      <c r="F6" s="90" t="s">
        <v>139</v>
      </c>
      <c r="G6" s="90" t="s">
        <v>139</v>
      </c>
      <c r="H6" s="90" t="s">
        <v>139</v>
      </c>
      <c r="I6" s="90" t="s">
        <v>139</v>
      </c>
      <c r="J6" s="90" t="s">
        <v>139</v>
      </c>
    </row>
    <row r="7" spans="3:10" s="1" customFormat="1" ht="51" customHeight="1">
      <c r="C7" s="87" t="s">
        <v>140</v>
      </c>
      <c r="D7" s="88" t="s">
        <v>139</v>
      </c>
      <c r="E7" s="89" t="s">
        <v>141</v>
      </c>
      <c r="F7" s="90"/>
      <c r="G7" s="90"/>
      <c r="H7" s="90"/>
      <c r="I7" s="90"/>
      <c r="J7" s="90"/>
    </row>
    <row r="8" spans="3:10" s="1" customFormat="1" ht="39" customHeight="1">
      <c r="C8" s="87" t="s">
        <v>142</v>
      </c>
      <c r="D8" s="88" t="s">
        <v>139</v>
      </c>
      <c r="E8" s="89" t="s">
        <v>143</v>
      </c>
      <c r="F8" s="90" t="s">
        <v>139</v>
      </c>
      <c r="G8" s="90" t="s">
        <v>139</v>
      </c>
      <c r="H8" s="90" t="s">
        <v>139</v>
      </c>
      <c r="I8" s="90" t="s">
        <v>139</v>
      </c>
      <c r="J8" s="90" t="s">
        <v>139</v>
      </c>
    </row>
    <row r="9" spans="3:10" s="1" customFormat="1" ht="22.5" customHeight="1">
      <c r="C9" s="84" t="s">
        <v>144</v>
      </c>
      <c r="D9" s="84"/>
      <c r="E9" s="84"/>
      <c r="F9" s="84"/>
      <c r="G9" s="84"/>
      <c r="H9" s="84"/>
      <c r="I9" s="84"/>
      <c r="J9" s="84"/>
    </row>
    <row r="10" spans="3:10" s="1" customFormat="1" ht="17.25" customHeight="1">
      <c r="C10" s="5" t="s">
        <v>145</v>
      </c>
      <c r="D10" s="5" t="s">
        <v>146</v>
      </c>
      <c r="E10" s="5" t="s">
        <v>147</v>
      </c>
      <c r="F10" s="91" t="s">
        <v>148</v>
      </c>
      <c r="G10" s="91"/>
      <c r="H10" s="5" t="s">
        <v>149</v>
      </c>
      <c r="I10" s="91" t="s">
        <v>150</v>
      </c>
      <c r="J10" s="91"/>
    </row>
    <row r="11" spans="3:10" s="2" customFormat="1" ht="24.75" customHeight="1">
      <c r="C11" s="4" t="s">
        <v>135</v>
      </c>
      <c r="D11" s="4" t="s">
        <v>151</v>
      </c>
      <c r="E11" s="4" t="s">
        <v>152</v>
      </c>
      <c r="F11" s="89" t="s">
        <v>153</v>
      </c>
      <c r="G11" s="90"/>
      <c r="H11" s="4" t="s">
        <v>154</v>
      </c>
      <c r="I11" s="89" t="s">
        <v>155</v>
      </c>
      <c r="J11" s="90"/>
    </row>
    <row r="12" spans="3:10" s="2" customFormat="1" ht="24.75" customHeight="1">
      <c r="C12" s="4" t="s">
        <v>135</v>
      </c>
      <c r="D12" s="4" t="s">
        <v>151</v>
      </c>
      <c r="E12" s="4" t="s">
        <v>152</v>
      </c>
      <c r="F12" s="89" t="s">
        <v>156</v>
      </c>
      <c r="G12" s="90" t="s">
        <v>139</v>
      </c>
      <c r="H12" s="6" t="s">
        <v>157</v>
      </c>
      <c r="I12" s="89" t="s">
        <v>155</v>
      </c>
      <c r="J12" s="90"/>
    </row>
    <row r="13" spans="3:10" s="2" customFormat="1" ht="24.75" customHeight="1">
      <c r="C13" s="4" t="s">
        <v>135</v>
      </c>
      <c r="D13" s="4" t="s">
        <v>151</v>
      </c>
      <c r="E13" s="4" t="s">
        <v>158</v>
      </c>
      <c r="F13" s="89" t="s">
        <v>159</v>
      </c>
      <c r="G13" s="90" t="s">
        <v>139</v>
      </c>
      <c r="H13" s="7" t="s">
        <v>160</v>
      </c>
      <c r="I13" s="89" t="s">
        <v>155</v>
      </c>
      <c r="J13" s="90"/>
    </row>
    <row r="14" spans="3:10" s="2" customFormat="1" ht="24.75" customHeight="1">
      <c r="C14" s="4" t="s">
        <v>135</v>
      </c>
      <c r="D14" s="8" t="s">
        <v>151</v>
      </c>
      <c r="E14" s="8" t="s">
        <v>161</v>
      </c>
      <c r="F14" s="89" t="s">
        <v>162</v>
      </c>
      <c r="G14" s="90" t="s">
        <v>139</v>
      </c>
      <c r="H14" s="4" t="s">
        <v>163</v>
      </c>
      <c r="I14" s="89" t="s">
        <v>155</v>
      </c>
      <c r="J14" s="90"/>
    </row>
    <row r="15" spans="3:10" s="2" customFormat="1" ht="24.75" customHeight="1">
      <c r="C15" s="9" t="s">
        <v>135</v>
      </c>
      <c r="D15" s="10" t="s">
        <v>164</v>
      </c>
      <c r="E15" s="8" t="s">
        <v>165</v>
      </c>
      <c r="F15" s="92" t="s">
        <v>166</v>
      </c>
      <c r="G15" s="90"/>
      <c r="H15" s="7" t="s">
        <v>167</v>
      </c>
      <c r="I15" s="89" t="s">
        <v>168</v>
      </c>
      <c r="J15" s="90"/>
    </row>
    <row r="16" spans="3:10" s="2" customFormat="1" ht="24.75" customHeight="1">
      <c r="C16" s="9" t="s">
        <v>135</v>
      </c>
      <c r="D16" s="11" t="s">
        <v>164</v>
      </c>
      <c r="E16" s="12" t="s">
        <v>169</v>
      </c>
      <c r="F16" s="92" t="s">
        <v>170</v>
      </c>
      <c r="G16" s="90"/>
      <c r="H16" s="4" t="s">
        <v>171</v>
      </c>
      <c r="I16" s="89" t="s">
        <v>155</v>
      </c>
      <c r="J16" s="90"/>
    </row>
    <row r="17" spans="3:10" s="2" customFormat="1" ht="24.75" customHeight="1">
      <c r="C17" s="9" t="s">
        <v>137</v>
      </c>
      <c r="D17" s="4" t="s">
        <v>151</v>
      </c>
      <c r="E17" s="4" t="s">
        <v>152</v>
      </c>
      <c r="F17" s="89" t="s">
        <v>172</v>
      </c>
      <c r="G17" s="90"/>
      <c r="H17" s="4" t="s">
        <v>173</v>
      </c>
      <c r="I17" s="89" t="s">
        <v>155</v>
      </c>
      <c r="J17" s="90"/>
    </row>
    <row r="18" spans="3:10" s="2" customFormat="1" ht="24.75" customHeight="1">
      <c r="C18" s="9" t="s">
        <v>137</v>
      </c>
      <c r="D18" s="4" t="s">
        <v>151</v>
      </c>
      <c r="E18" s="4" t="s">
        <v>152</v>
      </c>
      <c r="F18" s="93" t="s">
        <v>174</v>
      </c>
      <c r="G18" s="92"/>
      <c r="H18" s="4" t="s">
        <v>175</v>
      </c>
      <c r="I18" s="94" t="s">
        <v>168</v>
      </c>
      <c r="J18" s="95"/>
    </row>
    <row r="19" spans="3:10" s="2" customFormat="1" ht="24.75" customHeight="1">
      <c r="C19" s="9" t="s">
        <v>137</v>
      </c>
      <c r="D19" s="4" t="s">
        <v>151</v>
      </c>
      <c r="E19" s="4" t="s">
        <v>152</v>
      </c>
      <c r="F19" s="93" t="s">
        <v>176</v>
      </c>
      <c r="G19" s="92"/>
      <c r="H19" s="9" t="s">
        <v>177</v>
      </c>
      <c r="I19" s="96" t="s">
        <v>178</v>
      </c>
      <c r="J19" s="96"/>
    </row>
    <row r="20" spans="3:10" s="2" customFormat="1" ht="24.75" customHeight="1">
      <c r="C20" s="9" t="s">
        <v>137</v>
      </c>
      <c r="D20" s="4" t="s">
        <v>151</v>
      </c>
      <c r="E20" s="4" t="s">
        <v>152</v>
      </c>
      <c r="F20" s="93" t="s">
        <v>179</v>
      </c>
      <c r="G20" s="92"/>
      <c r="H20" s="13" t="s">
        <v>180</v>
      </c>
      <c r="I20" s="97" t="s">
        <v>178</v>
      </c>
      <c r="J20" s="97"/>
    </row>
    <row r="21" spans="3:10" s="2" customFormat="1" ht="24.75" customHeight="1">
      <c r="C21" s="9" t="s">
        <v>137</v>
      </c>
      <c r="D21" s="4" t="s">
        <v>151</v>
      </c>
      <c r="E21" s="4" t="s">
        <v>152</v>
      </c>
      <c r="F21" s="98" t="s">
        <v>181</v>
      </c>
      <c r="G21" s="99"/>
      <c r="H21" s="14" t="s">
        <v>182</v>
      </c>
      <c r="I21" s="100" t="s">
        <v>178</v>
      </c>
      <c r="J21" s="101"/>
    </row>
    <row r="22" spans="3:10" s="2" customFormat="1" ht="24.75" customHeight="1">
      <c r="C22" s="9" t="s">
        <v>137</v>
      </c>
      <c r="D22" s="4" t="s">
        <v>151</v>
      </c>
      <c r="E22" s="8" t="s">
        <v>158</v>
      </c>
      <c r="F22" s="102" t="s">
        <v>183</v>
      </c>
      <c r="G22" s="103"/>
      <c r="H22" s="15" t="s">
        <v>184</v>
      </c>
      <c r="I22" s="25" t="s">
        <v>185</v>
      </c>
      <c r="J22" s="26"/>
    </row>
    <row r="23" spans="3:10" s="2" customFormat="1" ht="24.75" customHeight="1">
      <c r="C23" s="12" t="s">
        <v>137</v>
      </c>
      <c r="D23" s="58" t="s">
        <v>220</v>
      </c>
      <c r="E23" s="56" t="s">
        <v>169</v>
      </c>
      <c r="F23" s="77" t="s">
        <v>187</v>
      </c>
      <c r="G23" s="78"/>
      <c r="H23" s="57" t="s">
        <v>188</v>
      </c>
      <c r="I23" s="16" t="s">
        <v>185</v>
      </c>
      <c r="J23" s="17"/>
    </row>
    <row r="24" spans="3:10" s="2" customFormat="1" ht="24.75" customHeight="1">
      <c r="C24" s="12" t="s">
        <v>137</v>
      </c>
      <c r="D24" s="58" t="s">
        <v>220</v>
      </c>
      <c r="E24" s="56" t="s">
        <v>169</v>
      </c>
      <c r="F24" s="79" t="s">
        <v>189</v>
      </c>
      <c r="G24" s="80"/>
      <c r="H24" s="57" t="s">
        <v>190</v>
      </c>
      <c r="I24" s="16" t="s">
        <v>178</v>
      </c>
      <c r="J24" s="17"/>
    </row>
    <row r="25" spans="3:10" s="1" customFormat="1" ht="17.25" customHeight="1">
      <c r="C25" s="18"/>
      <c r="D25" s="18"/>
      <c r="E25" s="18"/>
      <c r="F25" s="104"/>
      <c r="G25" s="104"/>
      <c r="H25" s="18"/>
      <c r="I25" s="104"/>
      <c r="J25" s="104"/>
    </row>
    <row r="26" spans="3:10" s="1" customFormat="1" ht="21.75" customHeight="1">
      <c r="C26" s="105" t="s">
        <v>192</v>
      </c>
      <c r="D26" s="106"/>
      <c r="E26" s="106"/>
      <c r="F26" s="106"/>
      <c r="G26" s="106"/>
      <c r="H26" s="106"/>
      <c r="I26" s="106"/>
      <c r="J26" s="107"/>
    </row>
    <row r="27" spans="3:10" s="1" customFormat="1" ht="20.25" customHeight="1">
      <c r="C27" s="111" t="s">
        <v>145</v>
      </c>
      <c r="D27" s="111" t="s">
        <v>146</v>
      </c>
      <c r="E27" s="111" t="s">
        <v>147</v>
      </c>
      <c r="F27" s="111" t="s">
        <v>148</v>
      </c>
      <c r="G27" s="108" t="s">
        <v>149</v>
      </c>
      <c r="H27" s="109"/>
      <c r="I27" s="110"/>
      <c r="J27" s="111" t="s">
        <v>150</v>
      </c>
    </row>
    <row r="28" spans="3:10" s="1" customFormat="1" ht="20.25" customHeight="1">
      <c r="C28" s="112"/>
      <c r="D28" s="112"/>
      <c r="E28" s="112"/>
      <c r="F28" s="112"/>
      <c r="G28" s="19" t="s">
        <v>193</v>
      </c>
      <c r="H28" s="19" t="s">
        <v>194</v>
      </c>
      <c r="I28" s="19" t="s">
        <v>195</v>
      </c>
      <c r="J28" s="112"/>
    </row>
    <row r="29" spans="3:10" s="1" customFormat="1" ht="30" customHeight="1">
      <c r="C29" s="11" t="s">
        <v>140</v>
      </c>
      <c r="D29" s="12" t="s">
        <v>151</v>
      </c>
      <c r="E29" s="12" t="s">
        <v>152</v>
      </c>
      <c r="F29" s="11" t="s">
        <v>153</v>
      </c>
      <c r="G29" s="20" t="s">
        <v>196</v>
      </c>
      <c r="H29" s="20" t="s">
        <v>196</v>
      </c>
      <c r="I29" s="20" t="s">
        <v>196</v>
      </c>
      <c r="J29" s="12" t="s">
        <v>155</v>
      </c>
    </row>
    <row r="30" spans="3:10" s="1" customFormat="1" ht="30" customHeight="1">
      <c r="C30" s="11" t="s">
        <v>140</v>
      </c>
      <c r="D30" s="12" t="s">
        <v>151</v>
      </c>
      <c r="E30" s="12" t="s">
        <v>152</v>
      </c>
      <c r="F30" s="12" t="s">
        <v>156</v>
      </c>
      <c r="G30" s="21" t="s">
        <v>157</v>
      </c>
      <c r="H30" s="21" t="s">
        <v>157</v>
      </c>
      <c r="I30" s="21" t="s">
        <v>157</v>
      </c>
      <c r="J30" s="12" t="s">
        <v>155</v>
      </c>
    </row>
    <row r="31" spans="3:10" s="1" customFormat="1" ht="37.5" customHeight="1">
      <c r="C31" s="11" t="s">
        <v>140</v>
      </c>
      <c r="D31" s="12" t="s">
        <v>151</v>
      </c>
      <c r="E31" s="12" t="s">
        <v>197</v>
      </c>
      <c r="F31" s="12" t="s">
        <v>159</v>
      </c>
      <c r="G31" s="22" t="s">
        <v>160</v>
      </c>
      <c r="H31" s="22" t="s">
        <v>160</v>
      </c>
      <c r="I31" s="22" t="s">
        <v>160</v>
      </c>
      <c r="J31" s="12" t="s">
        <v>155</v>
      </c>
    </row>
    <row r="32" spans="3:10" s="1" customFormat="1" ht="39" customHeight="1">
      <c r="C32" s="11" t="s">
        <v>140</v>
      </c>
      <c r="D32" s="12" t="s">
        <v>151</v>
      </c>
      <c r="E32" s="12" t="s">
        <v>198</v>
      </c>
      <c r="F32" s="11" t="s">
        <v>162</v>
      </c>
      <c r="G32" s="20" t="s">
        <v>163</v>
      </c>
      <c r="H32" s="20" t="s">
        <v>163</v>
      </c>
      <c r="I32" s="20" t="s">
        <v>163</v>
      </c>
      <c r="J32" s="12" t="s">
        <v>155</v>
      </c>
    </row>
    <row r="33" spans="3:10" s="1" customFormat="1" ht="39" customHeight="1">
      <c r="C33" s="11" t="s">
        <v>140</v>
      </c>
      <c r="D33" s="12" t="s">
        <v>164</v>
      </c>
      <c r="E33" s="12" t="s">
        <v>165</v>
      </c>
      <c r="F33" s="12" t="s">
        <v>166</v>
      </c>
      <c r="G33" s="22" t="s">
        <v>199</v>
      </c>
      <c r="H33" s="22" t="s">
        <v>200</v>
      </c>
      <c r="I33" s="22" t="s">
        <v>167</v>
      </c>
      <c r="J33" s="12" t="s">
        <v>168</v>
      </c>
    </row>
    <row r="34" spans="3:10" s="1" customFormat="1" ht="39" customHeight="1">
      <c r="C34" s="11" t="s">
        <v>140</v>
      </c>
      <c r="D34" s="12" t="s">
        <v>164</v>
      </c>
      <c r="E34" s="12" t="s">
        <v>169</v>
      </c>
      <c r="F34" s="12" t="s">
        <v>170</v>
      </c>
      <c r="G34" s="12" t="s">
        <v>171</v>
      </c>
      <c r="H34" s="12" t="s">
        <v>171</v>
      </c>
      <c r="I34" s="12" t="s">
        <v>171</v>
      </c>
      <c r="J34" s="12" t="s">
        <v>155</v>
      </c>
    </row>
    <row r="35" spans="3:10" s="1" customFormat="1" ht="39" customHeight="1">
      <c r="C35" s="23" t="s">
        <v>142</v>
      </c>
      <c r="D35" s="59" t="s">
        <v>191</v>
      </c>
      <c r="E35" s="59" t="s">
        <v>152</v>
      </c>
      <c r="F35" s="23" t="s">
        <v>201</v>
      </c>
      <c r="G35" s="23" t="s">
        <v>202</v>
      </c>
      <c r="H35" s="23" t="s">
        <v>203</v>
      </c>
      <c r="I35" s="23" t="s">
        <v>203</v>
      </c>
      <c r="J35" s="23" t="s">
        <v>185</v>
      </c>
    </row>
    <row r="36" spans="3:10" s="1" customFormat="1" ht="39" customHeight="1">
      <c r="C36" s="23" t="s">
        <v>142</v>
      </c>
      <c r="D36" s="59" t="s">
        <v>191</v>
      </c>
      <c r="E36" s="59" t="s">
        <v>152</v>
      </c>
      <c r="F36" s="23" t="s">
        <v>204</v>
      </c>
      <c r="G36" s="23" t="s">
        <v>205</v>
      </c>
      <c r="H36" s="23" t="s">
        <v>206</v>
      </c>
      <c r="I36" s="23" t="s">
        <v>207</v>
      </c>
      <c r="J36" s="23" t="s">
        <v>178</v>
      </c>
    </row>
    <row r="37" spans="3:10" s="1" customFormat="1" ht="52.5" customHeight="1">
      <c r="C37" s="23" t="s">
        <v>142</v>
      </c>
      <c r="D37" s="59" t="s">
        <v>191</v>
      </c>
      <c r="E37" s="59" t="s">
        <v>152</v>
      </c>
      <c r="F37" s="23" t="s">
        <v>208</v>
      </c>
      <c r="G37" s="23" t="s">
        <v>209</v>
      </c>
      <c r="H37" s="23" t="s">
        <v>210</v>
      </c>
      <c r="I37" s="23" t="s">
        <v>211</v>
      </c>
      <c r="J37" s="23" t="s">
        <v>178</v>
      </c>
    </row>
    <row r="38" spans="3:10" s="1" customFormat="1" ht="45" customHeight="1">
      <c r="C38" s="23" t="s">
        <v>142</v>
      </c>
      <c r="D38" s="59" t="s">
        <v>191</v>
      </c>
      <c r="E38" s="59" t="s">
        <v>152</v>
      </c>
      <c r="F38" s="23" t="s">
        <v>212</v>
      </c>
      <c r="G38" s="23" t="s">
        <v>213</v>
      </c>
      <c r="H38" s="23" t="s">
        <v>214</v>
      </c>
      <c r="I38" s="23" t="s">
        <v>215</v>
      </c>
      <c r="J38" s="23" t="s">
        <v>178</v>
      </c>
    </row>
    <row r="39" spans="3:10" s="1" customFormat="1" ht="48" customHeight="1">
      <c r="C39" s="23" t="s">
        <v>142</v>
      </c>
      <c r="D39" s="59" t="s">
        <v>191</v>
      </c>
      <c r="E39" s="59" t="s">
        <v>152</v>
      </c>
      <c r="F39" s="23" t="s">
        <v>216</v>
      </c>
      <c r="G39" s="60" t="s">
        <v>209</v>
      </c>
      <c r="H39" s="24" t="s">
        <v>217</v>
      </c>
      <c r="I39" s="24" t="s">
        <v>182</v>
      </c>
      <c r="J39" s="23" t="s">
        <v>178</v>
      </c>
    </row>
    <row r="40" spans="3:10" s="1" customFormat="1" ht="54" customHeight="1">
      <c r="C40" s="23" t="s">
        <v>142</v>
      </c>
      <c r="D40" s="59" t="s">
        <v>191</v>
      </c>
      <c r="E40" s="59" t="s">
        <v>158</v>
      </c>
      <c r="F40" s="23" t="s">
        <v>218</v>
      </c>
      <c r="G40" s="61">
        <v>0</v>
      </c>
      <c r="H40" s="22" t="s">
        <v>219</v>
      </c>
      <c r="I40" s="22" t="s">
        <v>219</v>
      </c>
      <c r="J40" s="23" t="s">
        <v>185</v>
      </c>
    </row>
    <row r="41" spans="3:10" s="1" customFormat="1" ht="46.5" customHeight="1">
      <c r="C41" s="23" t="s">
        <v>142</v>
      </c>
      <c r="D41" s="59" t="s">
        <v>186</v>
      </c>
      <c r="E41" s="59" t="s">
        <v>169</v>
      </c>
      <c r="F41" s="23" t="s">
        <v>189</v>
      </c>
      <c r="G41" s="61">
        <v>0</v>
      </c>
      <c r="H41" s="61">
        <v>0</v>
      </c>
      <c r="I41" s="22" t="s">
        <v>190</v>
      </c>
      <c r="J41" s="23" t="s">
        <v>178</v>
      </c>
    </row>
    <row r="42" spans="3:10" s="1" customFormat="1" ht="42.75" customHeight="1">
      <c r="C42" s="23" t="s">
        <v>142</v>
      </c>
      <c r="D42" s="59" t="s">
        <v>186</v>
      </c>
      <c r="E42" s="59" t="s">
        <v>169</v>
      </c>
      <c r="F42" s="23" t="s">
        <v>187</v>
      </c>
      <c r="G42" s="61">
        <v>0</v>
      </c>
      <c r="H42" s="22" t="s">
        <v>188</v>
      </c>
      <c r="I42" s="22" t="s">
        <v>188</v>
      </c>
      <c r="J42" s="23" t="s">
        <v>185</v>
      </c>
    </row>
  </sheetData>
  <sheetProtection/>
  <mergeCells count="50">
    <mergeCell ref="F22:G22"/>
    <mergeCell ref="F25:G25"/>
    <mergeCell ref="I25:J25"/>
    <mergeCell ref="C26:J26"/>
    <mergeCell ref="G27:I27"/>
    <mergeCell ref="C27:C28"/>
    <mergeCell ref="D27:D28"/>
    <mergeCell ref="E27:E28"/>
    <mergeCell ref="F27:F28"/>
    <mergeCell ref="J27:J28"/>
    <mergeCell ref="F19:G19"/>
    <mergeCell ref="I19:J19"/>
    <mergeCell ref="F20:G20"/>
    <mergeCell ref="I20:J20"/>
    <mergeCell ref="F21:G21"/>
    <mergeCell ref="I21:J21"/>
    <mergeCell ref="F16:G16"/>
    <mergeCell ref="I16:J16"/>
    <mergeCell ref="F17:G17"/>
    <mergeCell ref="I17:J17"/>
    <mergeCell ref="F18:G18"/>
    <mergeCell ref="I18:J18"/>
    <mergeCell ref="F13:G13"/>
    <mergeCell ref="I13:J13"/>
    <mergeCell ref="F14:G14"/>
    <mergeCell ref="I14:J14"/>
    <mergeCell ref="F15:G15"/>
    <mergeCell ref="I15:J15"/>
    <mergeCell ref="F10:G10"/>
    <mergeCell ref="I10:J10"/>
    <mergeCell ref="F11:G11"/>
    <mergeCell ref="I11:J11"/>
    <mergeCell ref="F12:G12"/>
    <mergeCell ref="I12:J12"/>
    <mergeCell ref="E6:J6"/>
    <mergeCell ref="C7:D7"/>
    <mergeCell ref="E7:J7"/>
    <mergeCell ref="C8:D8"/>
    <mergeCell ref="E8:J8"/>
    <mergeCell ref="C9:J9"/>
    <mergeCell ref="F23:G23"/>
    <mergeCell ref="F24:G24"/>
    <mergeCell ref="C1:J1"/>
    <mergeCell ref="A2:J2"/>
    <mergeCell ref="C3:J3"/>
    <mergeCell ref="C4:D4"/>
    <mergeCell ref="E4:J4"/>
    <mergeCell ref="C5:D5"/>
    <mergeCell ref="E5:J5"/>
    <mergeCell ref="C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5" sqref="A5"/>
    </sheetView>
  </sheetViews>
  <sheetFormatPr defaultColWidth="9.00390625" defaultRowHeight="15"/>
  <cols>
    <col min="1" max="1" width="69.28125" style="0" customWidth="1"/>
    <col min="2" max="2" width="42.140625" style="0" customWidth="1"/>
  </cols>
  <sheetData>
    <row r="1" spans="1:2" ht="33.75" customHeight="1">
      <c r="A1" s="62" t="s">
        <v>221</v>
      </c>
      <c r="B1" s="62"/>
    </row>
    <row r="2" spans="1:2" ht="21" customHeight="1">
      <c r="A2" t="s">
        <v>27</v>
      </c>
      <c r="B2" s="27" t="s">
        <v>2</v>
      </c>
    </row>
    <row r="3" spans="1:2" ht="24" customHeight="1">
      <c r="A3" s="28" t="s">
        <v>5</v>
      </c>
      <c r="B3" s="28" t="s">
        <v>6</v>
      </c>
    </row>
    <row r="4" spans="1:2" ht="24" customHeight="1">
      <c r="A4" s="29" t="s">
        <v>7</v>
      </c>
      <c r="B4" s="34">
        <v>533.55</v>
      </c>
    </row>
    <row r="5" spans="1:2" ht="24" customHeight="1">
      <c r="A5" s="29" t="s">
        <v>9</v>
      </c>
      <c r="B5" s="34">
        <v>533.55</v>
      </c>
    </row>
    <row r="6" spans="1:2" ht="24" customHeight="1">
      <c r="A6" s="29" t="s">
        <v>11</v>
      </c>
      <c r="B6" s="34"/>
    </row>
    <row r="7" spans="1:2" ht="24" customHeight="1">
      <c r="A7" s="29" t="s">
        <v>13</v>
      </c>
      <c r="B7" s="34"/>
    </row>
    <row r="8" spans="1:2" ht="24" customHeight="1">
      <c r="A8" s="29" t="s">
        <v>15</v>
      </c>
      <c r="B8" s="34"/>
    </row>
    <row r="9" spans="1:2" ht="24" customHeight="1">
      <c r="A9" s="29" t="s">
        <v>17</v>
      </c>
      <c r="B9" s="34"/>
    </row>
    <row r="10" spans="1:2" ht="24" customHeight="1">
      <c r="A10" s="29" t="s">
        <v>18</v>
      </c>
      <c r="B10" s="34"/>
    </row>
    <row r="11" spans="1:2" ht="24" customHeight="1">
      <c r="A11" s="29" t="s">
        <v>19</v>
      </c>
      <c r="B11" s="34"/>
    </row>
    <row r="12" spans="1:2" ht="24" customHeight="1">
      <c r="A12" s="29"/>
      <c r="B12" s="34"/>
    </row>
    <row r="13" spans="1:2" ht="24" customHeight="1">
      <c r="A13" s="29" t="s">
        <v>20</v>
      </c>
      <c r="B13" s="34">
        <f>SUM(B5:B12)</f>
        <v>533.55</v>
      </c>
    </row>
    <row r="14" spans="1:2" ht="24" customHeight="1">
      <c r="A14" s="29" t="s">
        <v>22</v>
      </c>
      <c r="B14" s="34"/>
    </row>
    <row r="15" spans="1:2" ht="24" customHeight="1">
      <c r="A15" s="29" t="s">
        <v>24</v>
      </c>
      <c r="B15" s="34"/>
    </row>
    <row r="16" spans="1:2" ht="24" customHeight="1">
      <c r="A16" s="29"/>
      <c r="B16" s="34"/>
    </row>
    <row r="17" spans="1:2" ht="24" customHeight="1">
      <c r="A17" s="29" t="s">
        <v>25</v>
      </c>
      <c r="B17" s="34">
        <f>SUM(B13:B16)</f>
        <v>533.55</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H1"/>
    </sheetView>
  </sheetViews>
  <sheetFormatPr defaultColWidth="9.00390625" defaultRowHeight="15"/>
  <cols>
    <col min="1" max="1" width="9.57421875" style="0" customWidth="1"/>
    <col min="2" max="2" width="31.00390625" style="0" customWidth="1"/>
    <col min="3" max="9" width="14.421875" style="0" customWidth="1"/>
  </cols>
  <sheetData>
    <row r="1" spans="1:8" ht="25.5">
      <c r="A1" s="62" t="s">
        <v>222</v>
      </c>
      <c r="B1" s="62"/>
      <c r="C1" s="62"/>
      <c r="D1" s="62"/>
      <c r="E1" s="62"/>
      <c r="F1" s="62"/>
      <c r="G1" s="62"/>
      <c r="H1" s="62"/>
    </row>
    <row r="2" spans="1:8" ht="21.75" customHeight="1">
      <c r="A2" t="s">
        <v>28</v>
      </c>
      <c r="H2" s="27" t="s">
        <v>2</v>
      </c>
    </row>
    <row r="3" spans="1:8" ht="24.75" customHeight="1">
      <c r="A3" s="63" t="s">
        <v>29</v>
      </c>
      <c r="B3" s="64"/>
      <c r="C3" s="66" t="s">
        <v>30</v>
      </c>
      <c r="D3" s="63" t="s">
        <v>31</v>
      </c>
      <c r="E3" s="65"/>
      <c r="F3" s="65"/>
      <c r="G3" s="65"/>
      <c r="H3" s="64"/>
    </row>
    <row r="4" spans="1:8" ht="36" customHeight="1">
      <c r="A4" s="28" t="s">
        <v>32</v>
      </c>
      <c r="B4" s="28" t="s">
        <v>33</v>
      </c>
      <c r="C4" s="67"/>
      <c r="D4" s="52" t="s">
        <v>34</v>
      </c>
      <c r="E4" s="52" t="s">
        <v>35</v>
      </c>
      <c r="F4" s="52" t="s">
        <v>36</v>
      </c>
      <c r="G4" s="52" t="s">
        <v>37</v>
      </c>
      <c r="H4" s="52" t="s">
        <v>38</v>
      </c>
    </row>
    <row r="5" spans="1:8" ht="40.5" customHeight="1">
      <c r="A5" s="29"/>
      <c r="B5" s="28" t="s">
        <v>39</v>
      </c>
      <c r="C5" s="50">
        <f>C6+C7+C8+C9+C10+C11</f>
        <v>533.55</v>
      </c>
      <c r="D5" s="50">
        <f>D6+D7+D8+D9+D10+D11</f>
        <v>227.04999999999998</v>
      </c>
      <c r="E5" s="50">
        <f>E6+E7+E8+E9+E10+E11</f>
        <v>306.5</v>
      </c>
      <c r="F5" s="50"/>
      <c r="G5" s="50"/>
      <c r="H5" s="50"/>
    </row>
    <row r="6" spans="1:8" ht="40.5" customHeight="1">
      <c r="A6" s="53" t="s">
        <v>40</v>
      </c>
      <c r="B6" s="54" t="s">
        <v>41</v>
      </c>
      <c r="C6" s="50">
        <f>D6+E6</f>
        <v>214.88</v>
      </c>
      <c r="D6" s="50">
        <v>214.88</v>
      </c>
      <c r="E6" s="50"/>
      <c r="F6" s="50"/>
      <c r="G6" s="50"/>
      <c r="H6" s="50"/>
    </row>
    <row r="7" spans="1:8" ht="40.5" customHeight="1">
      <c r="A7" s="53" t="s">
        <v>42</v>
      </c>
      <c r="B7" s="54" t="s">
        <v>43</v>
      </c>
      <c r="C7" s="50">
        <f>E7</f>
        <v>306.5</v>
      </c>
      <c r="D7" s="50"/>
      <c r="E7" s="50">
        <v>306.5</v>
      </c>
      <c r="F7" s="50"/>
      <c r="G7" s="50"/>
      <c r="H7" s="50"/>
    </row>
    <row r="8" spans="1:8" ht="40.5" customHeight="1">
      <c r="A8" s="53" t="s">
        <v>44</v>
      </c>
      <c r="B8" s="54" t="s">
        <v>45</v>
      </c>
      <c r="C8" s="50">
        <f>D8</f>
        <v>12.17</v>
      </c>
      <c r="D8" s="50">
        <v>12.17</v>
      </c>
      <c r="E8" s="50"/>
      <c r="F8" s="50"/>
      <c r="G8" s="50"/>
      <c r="H8" s="50"/>
    </row>
    <row r="9" spans="1:8" ht="40.5" customHeight="1">
      <c r="A9" s="53"/>
      <c r="B9" s="54"/>
      <c r="C9" s="34"/>
      <c r="D9" s="34"/>
      <c r="E9" s="29"/>
      <c r="F9" s="29"/>
      <c r="G9" s="29"/>
      <c r="H9" s="29"/>
    </row>
    <row r="10" spans="1:8" ht="40.5" customHeight="1">
      <c r="A10" s="53"/>
      <c r="B10" s="54"/>
      <c r="C10" s="34"/>
      <c r="D10" s="34"/>
      <c r="E10" s="29"/>
      <c r="F10" s="29"/>
      <c r="G10" s="29"/>
      <c r="H10" s="29"/>
    </row>
    <row r="11" spans="1:8" ht="40.5" customHeight="1">
      <c r="A11" s="53"/>
      <c r="B11" s="54"/>
      <c r="C11" s="34"/>
      <c r="D11" s="34"/>
      <c r="E11" s="29"/>
      <c r="F11" s="29"/>
      <c r="G11" s="29"/>
      <c r="H11" s="29"/>
    </row>
  </sheetData>
  <sheetProtection/>
  <mergeCells count="4">
    <mergeCell ref="A1:H1"/>
    <mergeCell ref="A3:B3"/>
    <mergeCell ref="D3:H3"/>
    <mergeCell ref="C3:C4"/>
  </mergeCells>
  <printOptions horizontalCentered="1"/>
  <pageMargins left="0.71" right="0.71" top="0.75"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D1"/>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62" t="s">
        <v>223</v>
      </c>
      <c r="B1" s="62"/>
      <c r="C1" s="62"/>
      <c r="D1" s="62"/>
    </row>
    <row r="2" spans="1:4" ht="21" customHeight="1">
      <c r="A2" t="s">
        <v>46</v>
      </c>
      <c r="D2" s="27" t="s">
        <v>2</v>
      </c>
    </row>
    <row r="3" spans="1:4" ht="24" customHeight="1">
      <c r="A3" s="63" t="s">
        <v>3</v>
      </c>
      <c r="B3" s="64"/>
      <c r="C3" s="63" t="s">
        <v>4</v>
      </c>
      <c r="D3" s="64"/>
    </row>
    <row r="4" spans="1:4" ht="24" customHeight="1">
      <c r="A4" s="28" t="s">
        <v>5</v>
      </c>
      <c r="B4" s="28" t="s">
        <v>6</v>
      </c>
      <c r="C4" s="28" t="s">
        <v>5</v>
      </c>
      <c r="D4" s="28" t="s">
        <v>6</v>
      </c>
    </row>
    <row r="5" spans="1:4" ht="24" customHeight="1">
      <c r="A5" s="29" t="s">
        <v>7</v>
      </c>
      <c r="B5" s="50">
        <v>533.55</v>
      </c>
      <c r="C5" s="48" t="s">
        <v>47</v>
      </c>
      <c r="D5" s="50">
        <v>152.8</v>
      </c>
    </row>
    <row r="6" spans="1:4" ht="24" customHeight="1">
      <c r="A6" s="29" t="s">
        <v>9</v>
      </c>
      <c r="B6" s="50">
        <v>533.55</v>
      </c>
      <c r="C6" s="48" t="s">
        <v>48</v>
      </c>
      <c r="D6" s="50">
        <v>322.75</v>
      </c>
    </row>
    <row r="7" spans="1:4" ht="24" customHeight="1">
      <c r="A7" s="29" t="s">
        <v>11</v>
      </c>
      <c r="B7" s="50"/>
      <c r="C7" s="51" t="s">
        <v>12</v>
      </c>
      <c r="D7" s="50">
        <v>58</v>
      </c>
    </row>
    <row r="8" spans="1:4" ht="24" customHeight="1">
      <c r="A8" s="29"/>
      <c r="B8" s="50"/>
      <c r="C8" s="29"/>
      <c r="D8" s="50"/>
    </row>
    <row r="9" spans="1:4" ht="24" customHeight="1">
      <c r="A9" s="29"/>
      <c r="B9" s="50"/>
      <c r="C9" s="29"/>
      <c r="D9" s="50"/>
    </row>
    <row r="10" spans="1:4" ht="24" customHeight="1">
      <c r="A10" s="29"/>
      <c r="B10" s="50"/>
      <c r="C10" s="29"/>
      <c r="D10" s="50"/>
    </row>
    <row r="11" spans="1:4" ht="24" customHeight="1">
      <c r="A11" s="29"/>
      <c r="B11" s="50"/>
      <c r="C11" s="29"/>
      <c r="D11" s="50"/>
    </row>
    <row r="12" spans="1:4" ht="24" customHeight="1">
      <c r="A12" s="29" t="s">
        <v>20</v>
      </c>
      <c r="B12" s="50">
        <f>SUM(B6:B8)</f>
        <v>533.55</v>
      </c>
      <c r="C12" s="29" t="s">
        <v>21</v>
      </c>
      <c r="D12" s="50">
        <f>SUM(D5:D11)</f>
        <v>533.55</v>
      </c>
    </row>
    <row r="13" spans="1:4" ht="24" customHeight="1">
      <c r="A13" s="29" t="s">
        <v>22</v>
      </c>
      <c r="B13" s="50"/>
      <c r="C13" s="29" t="s">
        <v>23</v>
      </c>
      <c r="D13" s="50"/>
    </row>
    <row r="14" spans="1:4" ht="24" customHeight="1">
      <c r="A14" s="29"/>
      <c r="B14" s="50"/>
      <c r="C14" s="29"/>
      <c r="D14" s="50"/>
    </row>
    <row r="15" spans="1:4" ht="24" customHeight="1">
      <c r="A15" s="29" t="s">
        <v>25</v>
      </c>
      <c r="B15" s="50">
        <f>SUM(B12:B14)</f>
        <v>533.55</v>
      </c>
      <c r="C15" s="29" t="s">
        <v>26</v>
      </c>
      <c r="D15" s="50">
        <f>SUM(D12:D14)</f>
        <v>533.55</v>
      </c>
    </row>
  </sheetData>
  <sheetProtection/>
  <mergeCells count="3">
    <mergeCell ref="A1:D1"/>
    <mergeCell ref="A3:B3"/>
    <mergeCell ref="C3:D3"/>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E1"/>
    </sheetView>
  </sheetViews>
  <sheetFormatPr defaultColWidth="9.00390625" defaultRowHeight="15"/>
  <cols>
    <col min="1" max="1" width="15.421875" style="0" customWidth="1"/>
    <col min="2" max="2" width="38.421875" style="0" customWidth="1"/>
    <col min="3" max="3" width="22.8515625" style="0" customWidth="1"/>
    <col min="4" max="4" width="22.421875" style="0" customWidth="1"/>
    <col min="5" max="5" width="22.7109375" style="0" customWidth="1"/>
    <col min="6" max="6" width="14.421875" style="0" customWidth="1"/>
  </cols>
  <sheetData>
    <row r="1" spans="1:5" ht="25.5">
      <c r="A1" s="62" t="s">
        <v>224</v>
      </c>
      <c r="B1" s="62"/>
      <c r="C1" s="62"/>
      <c r="D1" s="62"/>
      <c r="E1" s="62"/>
    </row>
    <row r="2" spans="1:5" ht="21.75" customHeight="1">
      <c r="A2" t="s">
        <v>49</v>
      </c>
      <c r="E2" s="27" t="s">
        <v>2</v>
      </c>
    </row>
    <row r="3" spans="1:5" ht="24.75" customHeight="1">
      <c r="A3" s="63" t="s">
        <v>29</v>
      </c>
      <c r="B3" s="64"/>
      <c r="C3" s="66" t="s">
        <v>6</v>
      </c>
      <c r="D3" s="63" t="s">
        <v>31</v>
      </c>
      <c r="E3" s="64"/>
    </row>
    <row r="4" spans="1:5" ht="24.75" customHeight="1">
      <c r="A4" s="28" t="s">
        <v>32</v>
      </c>
      <c r="B4" s="28" t="s">
        <v>33</v>
      </c>
      <c r="C4" s="67"/>
      <c r="D4" s="28" t="s">
        <v>34</v>
      </c>
      <c r="E4" s="28" t="s">
        <v>35</v>
      </c>
    </row>
    <row r="5" spans="1:5" ht="40.5" customHeight="1">
      <c r="A5" s="29"/>
      <c r="B5" s="31" t="s">
        <v>50</v>
      </c>
      <c r="C5" s="32">
        <f>C6+C10</f>
        <v>533.55</v>
      </c>
      <c r="D5" s="32">
        <f>D6+D10</f>
        <v>227.04999999999998</v>
      </c>
      <c r="E5" s="32">
        <f>E6+E10</f>
        <v>306.5</v>
      </c>
    </row>
    <row r="6" spans="1:5" ht="40.5" customHeight="1">
      <c r="A6" s="29" t="s">
        <v>51</v>
      </c>
      <c r="B6" s="39" t="s">
        <v>52</v>
      </c>
      <c r="C6" s="32">
        <f>C7</f>
        <v>521.38</v>
      </c>
      <c r="D6" s="39">
        <f>D7</f>
        <v>214.88</v>
      </c>
      <c r="E6" s="32">
        <f>E7</f>
        <v>306.5</v>
      </c>
    </row>
    <row r="7" spans="1:5" ht="40.5" customHeight="1">
      <c r="A7" s="45">
        <v>20606</v>
      </c>
      <c r="B7" s="39" t="s">
        <v>53</v>
      </c>
      <c r="C7" s="49">
        <f>C8+C9</f>
        <v>521.38</v>
      </c>
      <c r="D7" s="29">
        <f>D8+D9</f>
        <v>214.88</v>
      </c>
      <c r="E7" s="34">
        <f>E9</f>
        <v>306.5</v>
      </c>
    </row>
    <row r="8" spans="1:5" ht="40.5" customHeight="1">
      <c r="A8" s="29" t="s">
        <v>54</v>
      </c>
      <c r="B8" s="29" t="s">
        <v>55</v>
      </c>
      <c r="C8" s="34">
        <v>214.88</v>
      </c>
      <c r="D8" s="29">
        <v>214.88</v>
      </c>
      <c r="E8" s="29"/>
    </row>
    <row r="9" spans="1:5" ht="40.5" customHeight="1">
      <c r="A9" s="29" t="s">
        <v>56</v>
      </c>
      <c r="B9" s="29" t="s">
        <v>57</v>
      </c>
      <c r="C9" s="34">
        <v>306.5</v>
      </c>
      <c r="D9" s="29"/>
      <c r="E9" s="34">
        <v>306.5</v>
      </c>
    </row>
    <row r="10" spans="1:5" ht="40.5" customHeight="1">
      <c r="A10" s="29" t="s">
        <v>58</v>
      </c>
      <c r="B10" s="39" t="s">
        <v>59</v>
      </c>
      <c r="C10" s="32">
        <v>12.17</v>
      </c>
      <c r="D10" s="32">
        <f>D11</f>
        <v>12.17</v>
      </c>
      <c r="E10" s="29"/>
    </row>
    <row r="11" spans="1:5" ht="40.5" customHeight="1">
      <c r="A11" s="45">
        <v>20805</v>
      </c>
      <c r="B11" s="39" t="s">
        <v>60</v>
      </c>
      <c r="C11" s="49">
        <v>12.17</v>
      </c>
      <c r="D11" s="34">
        <f>D12+D13</f>
        <v>12.17</v>
      </c>
      <c r="E11" s="29"/>
    </row>
    <row r="12" spans="1:5" ht="40.5" customHeight="1">
      <c r="A12" s="29" t="s">
        <v>61</v>
      </c>
      <c r="B12" s="29" t="s">
        <v>62</v>
      </c>
      <c r="C12" s="34">
        <v>12.17</v>
      </c>
      <c r="D12" s="34">
        <v>12.17</v>
      </c>
      <c r="E12" s="29"/>
    </row>
    <row r="13" spans="1:5" ht="40.5" customHeight="1">
      <c r="A13" s="29"/>
      <c r="B13" s="29"/>
      <c r="C13" s="34"/>
      <c r="D13" s="34"/>
      <c r="E13" s="29"/>
    </row>
  </sheetData>
  <sheetProtection/>
  <mergeCells count="4">
    <mergeCell ref="A1:E1"/>
    <mergeCell ref="A3:B3"/>
    <mergeCell ref="D3:E3"/>
    <mergeCell ref="C3:C4"/>
  </mergeCells>
  <printOptions horizontalCentered="1"/>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E1"/>
    </sheetView>
  </sheetViews>
  <sheetFormatPr defaultColWidth="9.00390625" defaultRowHeight="15"/>
  <cols>
    <col min="1" max="1" width="17.421875" style="0" customWidth="1"/>
    <col min="2" max="2" width="47.421875" style="0" customWidth="1"/>
    <col min="3" max="3" width="21.00390625" style="0" customWidth="1"/>
    <col min="4" max="4" width="19.8515625" style="0" customWidth="1"/>
    <col min="5" max="5" width="23.140625" style="0" customWidth="1"/>
    <col min="6" max="6" width="14.421875" style="0" customWidth="1"/>
  </cols>
  <sheetData>
    <row r="1" spans="1:5" ht="25.5">
      <c r="A1" s="62" t="s">
        <v>225</v>
      </c>
      <c r="B1" s="62"/>
      <c r="C1" s="62"/>
      <c r="D1" s="62"/>
      <c r="E1" s="62"/>
    </row>
    <row r="2" spans="1:5" ht="21.75" customHeight="1">
      <c r="A2" t="s">
        <v>63</v>
      </c>
      <c r="E2" s="27" t="s">
        <v>2</v>
      </c>
    </row>
    <row r="3" spans="1:5" ht="24.75" customHeight="1">
      <c r="A3" s="63" t="s">
        <v>64</v>
      </c>
      <c r="B3" s="64"/>
      <c r="C3" s="66" t="s">
        <v>6</v>
      </c>
      <c r="D3" s="68" t="s">
        <v>65</v>
      </c>
      <c r="E3" s="64"/>
    </row>
    <row r="4" spans="1:5" ht="24.75" customHeight="1">
      <c r="A4" s="28" t="s">
        <v>32</v>
      </c>
      <c r="B4" s="28" t="s">
        <v>33</v>
      </c>
      <c r="C4" s="67"/>
      <c r="D4" s="28" t="s">
        <v>66</v>
      </c>
      <c r="E4" s="28" t="s">
        <v>67</v>
      </c>
    </row>
    <row r="5" spans="1:5" ht="26.25" customHeight="1">
      <c r="A5" s="29"/>
      <c r="B5" s="31" t="s">
        <v>68</v>
      </c>
      <c r="C5" s="32">
        <f>C6+C17+C30</f>
        <v>533.55</v>
      </c>
      <c r="D5" s="32">
        <f>D6</f>
        <v>152.8</v>
      </c>
      <c r="E5" s="32">
        <f>E17+E30</f>
        <v>322.75</v>
      </c>
    </row>
    <row r="6" spans="1:5" ht="26.25" customHeight="1">
      <c r="A6" s="39" t="s">
        <v>69</v>
      </c>
      <c r="B6" s="39" t="s">
        <v>70</v>
      </c>
      <c r="C6" s="32">
        <v>152.8</v>
      </c>
      <c r="D6" s="32">
        <v>152.8</v>
      </c>
      <c r="E6" s="34"/>
    </row>
    <row r="7" spans="1:5" ht="26.25" customHeight="1">
      <c r="A7" s="29" t="s">
        <v>71</v>
      </c>
      <c r="B7" s="29" t="s">
        <v>72</v>
      </c>
      <c r="C7" s="34">
        <v>27.8</v>
      </c>
      <c r="D7" s="34">
        <v>14.4</v>
      </c>
      <c r="E7" s="34"/>
    </row>
    <row r="8" spans="1:5" ht="26.25" customHeight="1">
      <c r="A8" s="29" t="s">
        <v>73</v>
      </c>
      <c r="B8" s="29" t="s">
        <v>74</v>
      </c>
      <c r="C8" s="34">
        <v>12.16</v>
      </c>
      <c r="D8" s="34">
        <v>4.58</v>
      </c>
      <c r="E8" s="34"/>
    </row>
    <row r="9" spans="1:5" ht="26.25" customHeight="1">
      <c r="A9" s="29" t="s">
        <v>75</v>
      </c>
      <c r="B9" s="29" t="s">
        <v>76</v>
      </c>
      <c r="C9" s="34">
        <v>47</v>
      </c>
      <c r="D9" s="34">
        <v>14.92</v>
      </c>
      <c r="E9" s="34"/>
    </row>
    <row r="10" spans="1:6" s="38" customFormat="1" ht="26.25" customHeight="1">
      <c r="A10" s="40" t="s">
        <v>77</v>
      </c>
      <c r="B10" s="41" t="s">
        <v>78</v>
      </c>
      <c r="C10" s="42">
        <v>3.85</v>
      </c>
      <c r="D10" s="42">
        <v>1.68</v>
      </c>
      <c r="E10" s="42"/>
      <c r="F10" s="43"/>
    </row>
    <row r="11" spans="1:5" ht="26.25" customHeight="1">
      <c r="A11" s="29" t="s">
        <v>79</v>
      </c>
      <c r="B11" s="29" t="s">
        <v>80</v>
      </c>
      <c r="C11" s="34">
        <v>27.32</v>
      </c>
      <c r="D11" s="34">
        <v>10.8</v>
      </c>
      <c r="E11" s="34"/>
    </row>
    <row r="12" spans="1:5" ht="26.25" customHeight="1">
      <c r="A12" s="29" t="s">
        <v>81</v>
      </c>
      <c r="B12" s="29" t="s">
        <v>82</v>
      </c>
      <c r="C12" s="34">
        <v>12.17</v>
      </c>
      <c r="D12" s="34">
        <v>4.8</v>
      </c>
      <c r="E12" s="34"/>
    </row>
    <row r="13" spans="1:5" ht="26.25" customHeight="1">
      <c r="A13" s="29" t="s">
        <v>83</v>
      </c>
      <c r="B13" s="29" t="s">
        <v>84</v>
      </c>
      <c r="C13" s="34">
        <v>6</v>
      </c>
      <c r="D13" s="34">
        <v>0.58</v>
      </c>
      <c r="E13" s="34"/>
    </row>
    <row r="14" spans="1:5" ht="26.25" customHeight="1">
      <c r="A14" s="29" t="s">
        <v>85</v>
      </c>
      <c r="B14" s="29" t="s">
        <v>86</v>
      </c>
      <c r="C14" s="34">
        <v>14</v>
      </c>
      <c r="D14" s="34">
        <v>5.76</v>
      </c>
      <c r="E14" s="34"/>
    </row>
    <row r="15" spans="1:5" ht="26.25" customHeight="1">
      <c r="A15" s="29" t="s">
        <v>87</v>
      </c>
      <c r="B15" s="29" t="s">
        <v>88</v>
      </c>
      <c r="C15" s="34">
        <v>2.5</v>
      </c>
      <c r="D15" s="34">
        <v>6</v>
      </c>
      <c r="E15" s="34"/>
    </row>
    <row r="16" spans="1:5" ht="26.25" customHeight="1">
      <c r="A16" s="29" t="s">
        <v>89</v>
      </c>
      <c r="B16" s="29" t="s">
        <v>90</v>
      </c>
      <c r="C16" s="34">
        <v>0</v>
      </c>
      <c r="D16" s="34">
        <v>0</v>
      </c>
      <c r="E16" s="34"/>
    </row>
    <row r="17" spans="1:5" ht="26.25" customHeight="1">
      <c r="A17" s="39" t="s">
        <v>91</v>
      </c>
      <c r="B17" s="39" t="s">
        <v>10</v>
      </c>
      <c r="C17" s="32">
        <v>322.75</v>
      </c>
      <c r="D17" s="34"/>
      <c r="E17" s="32">
        <v>322.75</v>
      </c>
    </row>
    <row r="18" spans="1:5" ht="26.25" customHeight="1">
      <c r="A18" s="44">
        <v>30201</v>
      </c>
      <c r="B18" s="45" t="s">
        <v>92</v>
      </c>
      <c r="C18" s="34">
        <v>1.4</v>
      </c>
      <c r="D18" s="34"/>
      <c r="E18" s="34">
        <v>1.4</v>
      </c>
    </row>
    <row r="19" spans="1:5" ht="26.25" customHeight="1">
      <c r="A19" s="44">
        <v>30207</v>
      </c>
      <c r="B19" s="45" t="s">
        <v>93</v>
      </c>
      <c r="C19" s="34">
        <v>0.6</v>
      </c>
      <c r="D19" s="34"/>
      <c r="E19" s="34">
        <v>0.6</v>
      </c>
    </row>
    <row r="20" spans="1:5" ht="26.25" customHeight="1">
      <c r="A20" s="44">
        <v>30211</v>
      </c>
      <c r="B20" s="45" t="s">
        <v>94</v>
      </c>
      <c r="C20" s="34">
        <v>5</v>
      </c>
      <c r="D20" s="34"/>
      <c r="E20" s="34">
        <v>5</v>
      </c>
    </row>
    <row r="21" spans="1:5" ht="26.25" customHeight="1">
      <c r="A21" s="44">
        <v>30213</v>
      </c>
      <c r="B21" s="45" t="s">
        <v>95</v>
      </c>
      <c r="C21" s="34">
        <v>0.5</v>
      </c>
      <c r="D21" s="34"/>
      <c r="E21" s="34">
        <v>0.5</v>
      </c>
    </row>
    <row r="22" spans="1:5" ht="26.25" customHeight="1">
      <c r="A22" s="45">
        <v>30214</v>
      </c>
      <c r="B22" s="46" t="s">
        <v>96</v>
      </c>
      <c r="C22" s="34">
        <v>0.6</v>
      </c>
      <c r="D22" s="34"/>
      <c r="E22" s="34">
        <v>0.6</v>
      </c>
    </row>
    <row r="23" spans="1:5" ht="26.25" customHeight="1">
      <c r="A23" s="45">
        <v>30216</v>
      </c>
      <c r="B23" s="46" t="s">
        <v>97</v>
      </c>
      <c r="C23" s="34">
        <v>0.5</v>
      </c>
      <c r="D23" s="34"/>
      <c r="E23" s="34">
        <v>0.5</v>
      </c>
    </row>
    <row r="24" spans="1:5" ht="26.25" customHeight="1">
      <c r="A24" s="44">
        <v>30226</v>
      </c>
      <c r="B24" s="45" t="s">
        <v>98</v>
      </c>
      <c r="C24" s="34">
        <v>0.2</v>
      </c>
      <c r="D24" s="34"/>
      <c r="E24" s="34">
        <v>0.2</v>
      </c>
    </row>
    <row r="25" spans="1:5" ht="26.25" customHeight="1">
      <c r="A25" s="45">
        <v>30227</v>
      </c>
      <c r="B25" s="45" t="s">
        <v>99</v>
      </c>
      <c r="C25" s="34">
        <v>306.5</v>
      </c>
      <c r="D25" s="34"/>
      <c r="E25" s="34">
        <v>0</v>
      </c>
    </row>
    <row r="26" spans="1:5" ht="26.25" customHeight="1">
      <c r="A26" s="44">
        <v>30228</v>
      </c>
      <c r="B26" s="45" t="s">
        <v>100</v>
      </c>
      <c r="C26" s="34">
        <v>3</v>
      </c>
      <c r="D26" s="34"/>
      <c r="E26" s="34">
        <v>3</v>
      </c>
    </row>
    <row r="27" spans="1:5" ht="26.25" customHeight="1">
      <c r="A27" s="44">
        <v>30229</v>
      </c>
      <c r="B27" s="45" t="s">
        <v>101</v>
      </c>
      <c r="C27" s="34">
        <v>1.45</v>
      </c>
      <c r="D27" s="34"/>
      <c r="E27" s="34">
        <v>1.45</v>
      </c>
    </row>
    <row r="28" spans="1:5" ht="26.25" customHeight="1">
      <c r="A28" s="44">
        <v>30239</v>
      </c>
      <c r="B28" s="45" t="s">
        <v>102</v>
      </c>
      <c r="C28" s="34">
        <v>2</v>
      </c>
      <c r="D28" s="34"/>
      <c r="E28" s="34">
        <v>2</v>
      </c>
    </row>
    <row r="29" spans="1:5" ht="26.25" customHeight="1">
      <c r="A29" s="44">
        <v>30299</v>
      </c>
      <c r="B29" s="45" t="s">
        <v>103</v>
      </c>
      <c r="C29" s="34">
        <v>1</v>
      </c>
      <c r="D29" s="34"/>
      <c r="E29" s="34">
        <v>1</v>
      </c>
    </row>
    <row r="30" spans="1:5" ht="26.25" customHeight="1">
      <c r="A30" s="47">
        <v>303</v>
      </c>
      <c r="B30" s="39" t="s">
        <v>104</v>
      </c>
      <c r="C30" s="32">
        <v>58</v>
      </c>
      <c r="D30" s="32"/>
      <c r="E30" s="32">
        <v>0</v>
      </c>
    </row>
    <row r="31" spans="1:5" ht="26.25" customHeight="1">
      <c r="A31" s="45">
        <v>30302</v>
      </c>
      <c r="B31" s="48" t="s">
        <v>105</v>
      </c>
      <c r="C31" s="34">
        <v>58</v>
      </c>
      <c r="D31" s="34"/>
      <c r="E31" s="34">
        <v>0</v>
      </c>
    </row>
  </sheetData>
  <sheetProtection/>
  <mergeCells count="4">
    <mergeCell ref="A1:E1"/>
    <mergeCell ref="A3:B3"/>
    <mergeCell ref="D3:E3"/>
    <mergeCell ref="C3:C4"/>
  </mergeCells>
  <printOptions horizontalCentered="1"/>
  <pageMargins left="0.7086614173228347" right="0.7086614173228347" top="0.7480314960629921" bottom="0.7480314960629921" header="0.31496062992125984" footer="0.31496062992125984"/>
  <pageSetup horizontalDpi="600" verticalDpi="600" orientation="landscape" paperSize="9"/>
  <ignoredErrors>
    <ignoredError sqref="A9" numberStoredAsText="1"/>
  </ignoredErrors>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E1"/>
    </sheetView>
  </sheetViews>
  <sheetFormatPr defaultColWidth="9.00390625" defaultRowHeight="15"/>
  <cols>
    <col min="1" max="1" width="9.57421875" style="0" customWidth="1"/>
    <col min="2" max="2" width="45.8515625" style="0" customWidth="1"/>
    <col min="3" max="5" width="19.28125" style="0" customWidth="1"/>
    <col min="6" max="6" width="14.421875" style="0" customWidth="1"/>
  </cols>
  <sheetData>
    <row r="1" spans="1:5" ht="25.5">
      <c r="A1" s="62" t="s">
        <v>226</v>
      </c>
      <c r="B1" s="62"/>
      <c r="C1" s="62"/>
      <c r="D1" s="62"/>
      <c r="E1" s="62"/>
    </row>
    <row r="2" spans="1:5" ht="21.75" customHeight="1">
      <c r="A2" t="s">
        <v>106</v>
      </c>
      <c r="E2" s="27" t="s">
        <v>2</v>
      </c>
    </row>
    <row r="3" spans="1:5" ht="24.75" customHeight="1">
      <c r="A3" s="63" t="s">
        <v>29</v>
      </c>
      <c r="B3" s="64"/>
      <c r="C3" s="66" t="s">
        <v>6</v>
      </c>
      <c r="D3" s="63" t="s">
        <v>107</v>
      </c>
      <c r="E3" s="64"/>
    </row>
    <row r="4" spans="1:5" ht="24.75" customHeight="1">
      <c r="A4" s="28" t="s">
        <v>32</v>
      </c>
      <c r="B4" s="28" t="s">
        <v>33</v>
      </c>
      <c r="C4" s="67"/>
      <c r="D4" s="28" t="s">
        <v>34</v>
      </c>
      <c r="E4" s="28" t="s">
        <v>35</v>
      </c>
    </row>
    <row r="5" spans="1:5" ht="40.5" customHeight="1">
      <c r="A5" s="29"/>
      <c r="B5" s="29" t="s">
        <v>108</v>
      </c>
      <c r="C5" s="29"/>
      <c r="D5" s="29"/>
      <c r="E5" s="29"/>
    </row>
    <row r="6" spans="1:5" ht="40.5" customHeight="1">
      <c r="A6" s="29"/>
      <c r="B6" s="37" t="s">
        <v>109</v>
      </c>
      <c r="C6" s="29"/>
      <c r="D6" s="29"/>
      <c r="E6" s="29"/>
    </row>
    <row r="7" spans="1:5" ht="40.5" customHeight="1">
      <c r="A7" s="29"/>
      <c r="B7" s="29"/>
      <c r="C7" s="29"/>
      <c r="D7" s="29"/>
      <c r="E7" s="29"/>
    </row>
    <row r="8" spans="1:5" ht="40.5" customHeight="1">
      <c r="A8" s="29"/>
      <c r="B8" s="29"/>
      <c r="C8" s="29"/>
      <c r="D8" s="29"/>
      <c r="E8" s="29"/>
    </row>
    <row r="9" spans="1:5" ht="40.5" customHeight="1">
      <c r="A9" s="29"/>
      <c r="B9" s="29"/>
      <c r="C9" s="29"/>
      <c r="D9" s="29"/>
      <c r="E9" s="29"/>
    </row>
    <row r="10" spans="1:5" ht="40.5" customHeight="1">
      <c r="A10" s="29"/>
      <c r="B10" s="29"/>
      <c r="C10" s="29"/>
      <c r="D10" s="29"/>
      <c r="E10" s="29"/>
    </row>
    <row r="11" spans="1:5" ht="40.5" customHeight="1">
      <c r="A11" s="29"/>
      <c r="B11" s="29"/>
      <c r="C11" s="29"/>
      <c r="D11" s="29"/>
      <c r="E11" s="29"/>
    </row>
    <row r="12" spans="1:5" ht="40.5" customHeight="1">
      <c r="A12" s="69" t="s">
        <v>110</v>
      </c>
      <c r="B12" s="70"/>
      <c r="C12" s="70"/>
      <c r="D12" s="70"/>
      <c r="E12" s="71"/>
    </row>
  </sheetData>
  <sheetProtection/>
  <mergeCells count="5">
    <mergeCell ref="A1:E1"/>
    <mergeCell ref="A3:B3"/>
    <mergeCell ref="D3:E3"/>
    <mergeCell ref="A12:E12"/>
    <mergeCell ref="C3:C4"/>
  </mergeCells>
  <printOptions horizontalCentered="1"/>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B1"/>
    </sheetView>
  </sheetViews>
  <sheetFormatPr defaultColWidth="9.00390625" defaultRowHeight="15"/>
  <cols>
    <col min="1" max="1" width="67.140625" style="0" customWidth="1"/>
    <col min="2" max="2" width="62.8515625" style="0" customWidth="1"/>
  </cols>
  <sheetData>
    <row r="1" spans="1:2" ht="36" customHeight="1">
      <c r="A1" s="62" t="s">
        <v>227</v>
      </c>
      <c r="B1" s="62"/>
    </row>
    <row r="2" spans="1:2" ht="25.5" customHeight="1">
      <c r="A2" t="s">
        <v>111</v>
      </c>
      <c r="B2" s="27" t="s">
        <v>2</v>
      </c>
    </row>
    <row r="3" spans="1:2" ht="27" customHeight="1">
      <c r="A3" s="30" t="s">
        <v>112</v>
      </c>
      <c r="B3" s="28" t="s">
        <v>6</v>
      </c>
    </row>
    <row r="4" spans="1:2" ht="27" customHeight="1">
      <c r="A4" s="31" t="s">
        <v>68</v>
      </c>
      <c r="B4" s="32"/>
    </row>
    <row r="5" spans="1:2" ht="27" customHeight="1">
      <c r="A5" s="29" t="s">
        <v>113</v>
      </c>
      <c r="B5" s="34"/>
    </row>
    <row r="6" spans="1:2" ht="27" customHeight="1">
      <c r="A6" s="29" t="s">
        <v>114</v>
      </c>
      <c r="B6" s="34"/>
    </row>
    <row r="7" spans="1:2" ht="27" customHeight="1">
      <c r="A7" s="29" t="s">
        <v>115</v>
      </c>
      <c r="B7" s="34"/>
    </row>
    <row r="8" spans="1:2" ht="27" customHeight="1">
      <c r="A8" s="29" t="s">
        <v>116</v>
      </c>
      <c r="B8" s="34"/>
    </row>
    <row r="9" spans="1:2" ht="27" customHeight="1">
      <c r="A9" s="29" t="s">
        <v>117</v>
      </c>
      <c r="B9" s="34"/>
    </row>
    <row r="10" spans="1:2" ht="29.25" customHeight="1">
      <c r="A10" s="72" t="s">
        <v>118</v>
      </c>
      <c r="B10" s="73"/>
    </row>
  </sheetData>
  <sheetProtection/>
  <mergeCells count="2">
    <mergeCell ref="A1:B1"/>
    <mergeCell ref="A10:B10"/>
  </mergeCells>
  <printOptions horizontalCentered="1"/>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
    </sheetView>
  </sheetViews>
  <sheetFormatPr defaultColWidth="9.00390625" defaultRowHeight="15"/>
  <cols>
    <col min="1" max="1" width="64.00390625" style="0" customWidth="1"/>
    <col min="2" max="2" width="33.8515625" style="0" customWidth="1"/>
  </cols>
  <sheetData>
    <row r="1" spans="1:2" ht="25.5">
      <c r="A1" s="62" t="s">
        <v>228</v>
      </c>
      <c r="B1" s="62"/>
    </row>
    <row r="2" spans="1:2" ht="21.75" customHeight="1">
      <c r="A2" t="s">
        <v>119</v>
      </c>
      <c r="B2" s="27" t="s">
        <v>2</v>
      </c>
    </row>
    <row r="3" spans="1:2" ht="27" customHeight="1">
      <c r="A3" s="30" t="s">
        <v>120</v>
      </c>
      <c r="B3" s="28" t="s">
        <v>6</v>
      </c>
    </row>
    <row r="4" spans="1:2" ht="27" customHeight="1">
      <c r="A4" s="31" t="s">
        <v>121</v>
      </c>
      <c r="B4" s="32"/>
    </row>
    <row r="5" spans="1:2" ht="27" customHeight="1">
      <c r="A5" s="33"/>
      <c r="B5" s="34"/>
    </row>
    <row r="6" spans="1:2" ht="27" customHeight="1">
      <c r="A6" s="33"/>
      <c r="B6" s="34"/>
    </row>
    <row r="7" spans="1:2" ht="27" customHeight="1">
      <c r="A7" s="33"/>
      <c r="B7" s="34"/>
    </row>
    <row r="8" spans="1:2" ht="27" customHeight="1">
      <c r="A8" s="33"/>
      <c r="B8" s="34"/>
    </row>
    <row r="9" spans="1:2" ht="27" customHeight="1">
      <c r="A9" s="33"/>
      <c r="B9" s="34"/>
    </row>
    <row r="10" spans="1:2" ht="27" customHeight="1">
      <c r="A10" s="35"/>
      <c r="B10" s="36"/>
    </row>
    <row r="11" spans="1:2" ht="27" customHeight="1">
      <c r="A11" s="74" t="s">
        <v>122</v>
      </c>
      <c r="B11" s="74"/>
    </row>
    <row r="13" ht="18.75" customHeight="1">
      <c r="A13" t="s">
        <v>123</v>
      </c>
    </row>
  </sheetData>
  <sheetProtection/>
  <mergeCells count="2">
    <mergeCell ref="A1:B1"/>
    <mergeCell ref="A11:B11"/>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2021-02-22T01:57:50Z</cp:lastPrinted>
  <dcterms:created xsi:type="dcterms:W3CDTF">2017-02-07T14:52:41Z</dcterms:created>
  <dcterms:modified xsi:type="dcterms:W3CDTF">2021-03-11T06:40:10Z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