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附件1" sheetId="1" r:id="rId1"/>
    <sheet name="附件1 (2)" sheetId="2" r:id="rId2"/>
    <sheet name="Sheet2" sheetId="3" r:id="rId3"/>
  </sheets>
  <definedNames>
    <definedName name="_xlnm.Print_Area" localSheetId="0">'附件1'!$A$1:$H$28</definedName>
    <definedName name="_xlnm.Print_Area" localSheetId="1">'附件1 (2)'!$A$1:$H$29</definedName>
  </definedNames>
  <calcPr fullCalcOnLoad="1"/>
</workbook>
</file>

<file path=xl/sharedStrings.xml><?xml version="1.0" encoding="utf-8"?>
<sst xmlns="http://schemas.openxmlformats.org/spreadsheetml/2006/main" count="169" uniqueCount="163">
  <si>
    <r>
      <t>绩效目标自评表</t>
    </r>
    <r>
      <rPr>
        <sz val="16"/>
        <color indexed="8"/>
        <rFont val="宋体"/>
        <family val="0"/>
      </rPr>
      <t xml:space="preserve"> </t>
    </r>
  </si>
  <si>
    <t>（2017年度）</t>
  </si>
  <si>
    <r>
      <rPr>
        <sz val="12"/>
        <color indexed="8"/>
        <rFont val="仿宋_GB2312"/>
        <family val="3"/>
      </rPr>
      <t>专项（项目）名称</t>
    </r>
  </si>
  <si>
    <r>
      <rPr>
        <sz val="12"/>
        <color indexed="8"/>
        <rFont val="仿宋_GB2312"/>
        <family val="3"/>
      </rPr>
      <t>辛亥革命研究</t>
    </r>
  </si>
  <si>
    <r>
      <rPr>
        <sz val="12"/>
        <color indexed="8"/>
        <rFont val="仿宋_GB2312"/>
        <family val="3"/>
      </rPr>
      <t>主管部门</t>
    </r>
  </si>
  <si>
    <r>
      <rPr>
        <sz val="12"/>
        <color indexed="8"/>
        <rFont val="仿宋_GB2312"/>
        <family val="3"/>
      </rPr>
      <t>湖北省社会科学界联合会</t>
    </r>
  </si>
  <si>
    <r>
      <rPr>
        <sz val="12"/>
        <color indexed="8"/>
        <rFont val="仿宋_GB2312"/>
        <family val="3"/>
      </rPr>
      <t>实施单位</t>
    </r>
  </si>
  <si>
    <r>
      <rPr>
        <sz val="12"/>
        <color indexed="8"/>
        <rFont val="仿宋_GB2312"/>
        <family val="3"/>
      </rPr>
      <t>武昌辛亥革命研究室</t>
    </r>
  </si>
  <si>
    <r>
      <rPr>
        <sz val="12"/>
        <color indexed="8"/>
        <rFont val="仿宋_GB2312"/>
        <family val="3"/>
      </rPr>
      <t>项目资金（万元）</t>
    </r>
  </si>
  <si>
    <r>
      <rPr>
        <sz val="12"/>
        <color indexed="8"/>
        <rFont val="仿宋_GB2312"/>
        <family val="3"/>
      </rPr>
      <t>全年预算数（</t>
    </r>
    <r>
      <rPr>
        <sz val="12"/>
        <color indexed="8"/>
        <rFont val="Arial Narrow"/>
        <family val="2"/>
      </rPr>
      <t>A</t>
    </r>
    <r>
      <rPr>
        <sz val="12"/>
        <color indexed="8"/>
        <rFont val="仿宋_GB2312"/>
        <family val="3"/>
      </rPr>
      <t>）</t>
    </r>
  </si>
  <si>
    <r>
      <rPr>
        <sz val="12"/>
        <color indexed="8"/>
        <rFont val="仿宋_GB2312"/>
        <family val="3"/>
      </rPr>
      <t>全年执行数（</t>
    </r>
    <r>
      <rPr>
        <sz val="12"/>
        <color indexed="8"/>
        <rFont val="Arial Narrow"/>
        <family val="2"/>
      </rPr>
      <t>B</t>
    </r>
    <r>
      <rPr>
        <sz val="12"/>
        <color indexed="8"/>
        <rFont val="仿宋_GB2312"/>
        <family val="3"/>
      </rPr>
      <t>）</t>
    </r>
  </si>
  <si>
    <r>
      <rPr>
        <sz val="12"/>
        <color indexed="8"/>
        <rFont val="仿宋_GB2312"/>
        <family val="3"/>
      </rPr>
      <t>执行率（</t>
    </r>
    <r>
      <rPr>
        <sz val="12"/>
        <color indexed="8"/>
        <rFont val="Arial Narrow"/>
        <family val="2"/>
      </rPr>
      <t>B/A)</t>
    </r>
  </si>
  <si>
    <r>
      <rPr>
        <sz val="12"/>
        <color indexed="8"/>
        <rFont val="仿宋_GB2312"/>
        <family val="3"/>
      </rPr>
      <t>年度资金总额：</t>
    </r>
  </si>
  <si>
    <r>
      <t xml:space="preserve"> </t>
    </r>
    <r>
      <rPr>
        <sz val="12"/>
        <color indexed="8"/>
        <rFont val="仿宋_GB2312"/>
        <family val="3"/>
      </rPr>
      <t>其中：中央补助</t>
    </r>
  </si>
  <si>
    <r>
      <t xml:space="preserve">       </t>
    </r>
    <r>
      <rPr>
        <sz val="12"/>
        <color indexed="8"/>
        <rFont val="仿宋_GB2312"/>
        <family val="3"/>
      </rPr>
      <t>地方资金</t>
    </r>
  </si>
  <si>
    <r>
      <t xml:space="preserve">       </t>
    </r>
    <r>
      <rPr>
        <sz val="12"/>
        <color indexed="8"/>
        <rFont val="仿宋_GB2312"/>
        <family val="3"/>
      </rPr>
      <t>其他资金</t>
    </r>
    <r>
      <rPr>
        <sz val="12"/>
        <color indexed="8"/>
        <rFont val="Arial Narrow"/>
        <family val="2"/>
      </rPr>
      <t xml:space="preserve">
   </t>
    </r>
    <r>
      <rPr>
        <sz val="12"/>
        <color indexed="8"/>
        <rFont val="仿宋_GB2312"/>
        <family val="3"/>
      </rPr>
      <t>（包括结转结余）</t>
    </r>
  </si>
  <si>
    <r>
      <rPr>
        <sz val="12"/>
        <color indexed="8"/>
        <rFont val="仿宋_GB2312"/>
        <family val="3"/>
      </rPr>
      <t>年度总体目标</t>
    </r>
  </si>
  <si>
    <r>
      <rPr>
        <sz val="12"/>
        <color indexed="8"/>
        <rFont val="仿宋_GB2312"/>
        <family val="3"/>
      </rPr>
      <t>年初设定目标</t>
    </r>
  </si>
  <si>
    <r>
      <rPr>
        <sz val="12"/>
        <color indexed="8"/>
        <rFont val="仿宋_GB2312"/>
        <family val="3"/>
      </rPr>
      <t>全年实际完成情况</t>
    </r>
  </si>
  <si>
    <r>
      <t>1</t>
    </r>
    <r>
      <rPr>
        <sz val="12"/>
        <color indexed="8"/>
        <rFont val="仿宋_GB2312"/>
        <family val="3"/>
      </rPr>
      <t>、促进我省辛亥革命研究与国内外学术界的交流；</t>
    </r>
    <r>
      <rPr>
        <sz val="12"/>
        <color indexed="8"/>
        <rFont val="Arial Narrow"/>
        <family val="2"/>
      </rPr>
      <t xml:space="preserve">
2</t>
    </r>
    <r>
      <rPr>
        <sz val="12"/>
        <color indexed="8"/>
        <rFont val="仿宋_GB2312"/>
        <family val="3"/>
      </rPr>
      <t>、收集辛亥革命研究史料；</t>
    </r>
    <r>
      <rPr>
        <sz val="12"/>
        <color indexed="8"/>
        <rFont val="Arial Narrow"/>
        <family val="2"/>
      </rPr>
      <t xml:space="preserve">
3</t>
    </r>
    <r>
      <rPr>
        <sz val="12"/>
        <color indexed="8"/>
        <rFont val="仿宋_GB2312"/>
        <family val="3"/>
      </rPr>
      <t>、完成辛亥革命记录片拍摄工作。</t>
    </r>
  </si>
  <si>
    <r>
      <t>1</t>
    </r>
    <r>
      <rPr>
        <sz val="12"/>
        <color indexed="8"/>
        <rFont val="仿宋_GB2312"/>
        <family val="3"/>
      </rPr>
      <t>、成功举办第九届辛亥革命研究青年学者论坛，进一步激励广大青年史学工作者积极参与到辛亥革命史研究的事业中来；</t>
    </r>
    <r>
      <rPr>
        <sz val="12"/>
        <color indexed="8"/>
        <rFont val="Arial Narrow"/>
        <family val="2"/>
      </rPr>
      <t xml:space="preserve">
2</t>
    </r>
    <r>
      <rPr>
        <sz val="12"/>
        <color indexed="8"/>
        <rFont val="仿宋_GB2312"/>
        <family val="3"/>
      </rPr>
      <t>、进一步加强辛亥革命专家文库建设，推动辛亥革命史研究领域拓展延伸</t>
    </r>
    <r>
      <rPr>
        <sz val="12"/>
        <color indexed="8"/>
        <rFont val="Arial Narrow"/>
        <family val="2"/>
      </rPr>
      <t>,</t>
    </r>
    <r>
      <rPr>
        <sz val="12"/>
        <color indexed="8"/>
        <rFont val="仿宋_GB2312"/>
        <family val="3"/>
      </rPr>
      <t>出版《纪念辛亥革命</t>
    </r>
    <r>
      <rPr>
        <sz val="12"/>
        <color indexed="8"/>
        <rFont val="Arial Narrow"/>
        <family val="2"/>
      </rPr>
      <t>105</t>
    </r>
    <r>
      <rPr>
        <sz val="12"/>
        <color indexed="8"/>
        <rFont val="仿宋_GB2312"/>
        <family val="3"/>
      </rPr>
      <t>周年国际学术研讨会论文集》，充分展示专家学者的研究成果，通过论文集搭建起学术交流和沟通的平台，进一步推动辛亥革命研究事业的繁荣发展；</t>
    </r>
    <r>
      <rPr>
        <sz val="12"/>
        <color indexed="8"/>
        <rFont val="Arial Narrow"/>
        <family val="2"/>
      </rPr>
      <t xml:space="preserve">
3</t>
    </r>
    <r>
      <rPr>
        <sz val="12"/>
        <color indexed="8"/>
        <rFont val="仿宋_GB2312"/>
        <family val="3"/>
      </rPr>
      <t>、完成辛亥革命研究记录片拍摄，以电视化呈现辛亥革命史研究的丰硕果实，故事化展现辛亥革命史研究代表性人物风采，彰显一代代学人的求真精神。</t>
    </r>
    <r>
      <rPr>
        <sz val="12"/>
        <color indexed="8"/>
        <rFont val="Arial Narrow"/>
        <family val="2"/>
      </rPr>
      <t xml:space="preserve">
</t>
    </r>
  </si>
  <si>
    <r>
      <rPr>
        <sz val="12"/>
        <color indexed="8"/>
        <rFont val="仿宋_GB2312"/>
        <family val="3"/>
      </rPr>
      <t>绩效指标</t>
    </r>
  </si>
  <si>
    <r>
      <rPr>
        <sz val="12"/>
        <color indexed="8"/>
        <rFont val="仿宋_GB2312"/>
        <family val="3"/>
      </rPr>
      <t>一级</t>
    </r>
    <r>
      <rPr>
        <sz val="12"/>
        <color indexed="8"/>
        <rFont val="Arial Narrow"/>
        <family val="2"/>
      </rPr>
      <t xml:space="preserve">
</t>
    </r>
    <r>
      <rPr>
        <sz val="12"/>
        <color indexed="8"/>
        <rFont val="仿宋_GB2312"/>
        <family val="3"/>
      </rPr>
      <t>指标</t>
    </r>
  </si>
  <si>
    <r>
      <rPr>
        <sz val="12"/>
        <color indexed="8"/>
        <rFont val="仿宋_GB2312"/>
        <family val="3"/>
      </rPr>
      <t>二级指标</t>
    </r>
  </si>
  <si>
    <r>
      <rPr>
        <sz val="12"/>
        <color indexed="8"/>
        <rFont val="仿宋_GB2312"/>
        <family val="3"/>
      </rPr>
      <t>三级指标</t>
    </r>
  </si>
  <si>
    <r>
      <rPr>
        <sz val="12"/>
        <color indexed="8"/>
        <rFont val="仿宋_GB2312"/>
        <family val="3"/>
      </rPr>
      <t>年度指标值</t>
    </r>
  </si>
  <si>
    <r>
      <rPr>
        <sz val="12"/>
        <color indexed="8"/>
        <rFont val="仿宋_GB2312"/>
        <family val="3"/>
      </rPr>
      <t>全年完成值</t>
    </r>
  </si>
  <si>
    <r>
      <rPr>
        <sz val="12"/>
        <color indexed="8"/>
        <rFont val="仿宋_GB2312"/>
        <family val="3"/>
      </rPr>
      <t>未完成原因和改进措施</t>
    </r>
  </si>
  <si>
    <r>
      <rPr>
        <sz val="12"/>
        <rFont val="仿宋_GB2312"/>
        <family val="3"/>
      </rPr>
      <t>产</t>
    </r>
    <r>
      <rPr>
        <sz val="12"/>
        <rFont val="Arial Narrow"/>
        <family val="2"/>
      </rPr>
      <t xml:space="preserve">
</t>
    </r>
    <r>
      <rPr>
        <sz val="12"/>
        <rFont val="仿宋_GB2312"/>
        <family val="3"/>
      </rPr>
      <t>出</t>
    </r>
    <r>
      <rPr>
        <sz val="12"/>
        <rFont val="Arial Narrow"/>
        <family val="2"/>
      </rPr>
      <t xml:space="preserve">
</t>
    </r>
    <r>
      <rPr>
        <sz val="12"/>
        <rFont val="仿宋_GB2312"/>
        <family val="3"/>
      </rPr>
      <t>指</t>
    </r>
    <r>
      <rPr>
        <sz val="12"/>
        <rFont val="Arial Narrow"/>
        <family val="2"/>
      </rPr>
      <t xml:space="preserve">
</t>
    </r>
    <r>
      <rPr>
        <sz val="12"/>
        <rFont val="仿宋_GB2312"/>
        <family val="3"/>
      </rPr>
      <t>标</t>
    </r>
  </si>
  <si>
    <r>
      <rPr>
        <sz val="12"/>
        <rFont val="仿宋_GB2312"/>
        <family val="3"/>
      </rPr>
      <t>数量指标</t>
    </r>
  </si>
  <si>
    <r>
      <rPr>
        <sz val="12"/>
        <color indexed="8"/>
        <rFont val="仿宋_GB2312"/>
        <family val="3"/>
      </rPr>
      <t>文库收集专著文献资料册数</t>
    </r>
  </si>
  <si>
    <r>
      <t>15000</t>
    </r>
    <r>
      <rPr>
        <sz val="12"/>
        <rFont val="仿宋_GB2312"/>
        <family val="3"/>
      </rPr>
      <t>册</t>
    </r>
  </si>
  <si>
    <r>
      <t>15000</t>
    </r>
    <r>
      <rPr>
        <sz val="12"/>
        <color indexed="8"/>
        <rFont val="仿宋_GB2312"/>
        <family val="3"/>
      </rPr>
      <t>册</t>
    </r>
  </si>
  <si>
    <r>
      <rPr>
        <sz val="12"/>
        <color indexed="8"/>
        <rFont val="仿宋_GB2312"/>
        <family val="3"/>
      </rPr>
      <t>开展</t>
    </r>
    <r>
      <rPr>
        <sz val="12"/>
        <color indexed="8"/>
        <rFont val="Arial Narrow"/>
        <family val="2"/>
      </rPr>
      <t>“</t>
    </r>
    <r>
      <rPr>
        <sz val="12"/>
        <color indexed="8"/>
        <rFont val="仿宋_GB2312"/>
        <family val="3"/>
      </rPr>
      <t>学术讲座</t>
    </r>
    <r>
      <rPr>
        <sz val="12"/>
        <color indexed="8"/>
        <rFont val="Arial Narrow"/>
        <family val="2"/>
      </rPr>
      <t>”</t>
    </r>
    <r>
      <rPr>
        <sz val="12"/>
        <color indexed="8"/>
        <rFont val="仿宋_GB2312"/>
        <family val="3"/>
      </rPr>
      <t>期数</t>
    </r>
  </si>
  <si>
    <r>
      <t>10</t>
    </r>
    <r>
      <rPr>
        <sz val="12"/>
        <color indexed="8"/>
        <rFont val="仿宋_GB2312"/>
        <family val="3"/>
      </rPr>
      <t>期</t>
    </r>
  </si>
  <si>
    <r>
      <t>12</t>
    </r>
    <r>
      <rPr>
        <sz val="12"/>
        <color indexed="8"/>
        <rFont val="仿宋_GB2312"/>
        <family val="3"/>
      </rPr>
      <t>期</t>
    </r>
  </si>
  <si>
    <r>
      <rPr>
        <sz val="12"/>
        <color indexed="8"/>
        <rFont val="仿宋_GB2312"/>
        <family val="3"/>
      </rPr>
      <t>青年学者论坛参与人次</t>
    </r>
  </si>
  <si>
    <r>
      <t>100</t>
    </r>
    <r>
      <rPr>
        <sz val="12"/>
        <color indexed="8"/>
        <rFont val="仿宋_GB2312"/>
        <family val="3"/>
      </rPr>
      <t>人次</t>
    </r>
  </si>
  <si>
    <r>
      <t>65</t>
    </r>
    <r>
      <rPr>
        <sz val="12"/>
        <color indexed="8"/>
        <rFont val="仿宋_GB2312"/>
        <family val="3"/>
      </rPr>
      <t>人次</t>
    </r>
  </si>
  <si>
    <r>
      <t xml:space="preserve">
</t>
    </r>
    <r>
      <rPr>
        <sz val="12"/>
        <color indexed="8"/>
        <rFont val="仿宋_GB2312"/>
        <family val="3"/>
      </rPr>
      <t>未完成原因：年初设定的论坛参与人次是根据学者投稿数以及估计的审核通过率预估的，而此次投稿论文并没有估计的那么多达到标准，而青年论坛只邀请论文审核通过的学者，所以实际与会人次就与计划产生了差距。</t>
    </r>
    <r>
      <rPr>
        <sz val="12"/>
        <color indexed="8"/>
        <rFont val="Arial Narrow"/>
        <family val="2"/>
      </rPr>
      <t xml:space="preserve">
</t>
    </r>
    <r>
      <rPr>
        <sz val="12"/>
        <color indexed="8"/>
        <rFont val="仿宋_GB2312"/>
        <family val="3"/>
      </rPr>
      <t>改进措施：可以通过拓宽征稿渠道来增加优秀论文的获取概率，从而保障实际与会人次与计划一致。</t>
    </r>
  </si>
  <si>
    <r>
      <rPr>
        <sz val="12"/>
        <color indexed="8"/>
        <rFont val="仿宋_GB2312"/>
        <family val="3"/>
      </rPr>
      <t>确定入选第九届辛亥革命研究青年学者论坛论文集篇数</t>
    </r>
  </si>
  <si>
    <r>
      <t>50</t>
    </r>
    <r>
      <rPr>
        <sz val="12"/>
        <color indexed="8"/>
        <rFont val="仿宋_GB2312"/>
        <family val="3"/>
      </rPr>
      <t>篇</t>
    </r>
  </si>
  <si>
    <r>
      <t>52</t>
    </r>
    <r>
      <rPr>
        <sz val="12"/>
        <color indexed="8"/>
        <rFont val="仿宋_GB2312"/>
        <family val="3"/>
      </rPr>
      <t>篇</t>
    </r>
  </si>
  <si>
    <r>
      <rPr>
        <sz val="12"/>
        <rFont val="仿宋_GB2312"/>
        <family val="3"/>
      </rPr>
      <t>质量指标</t>
    </r>
  </si>
  <si>
    <r>
      <rPr>
        <sz val="12"/>
        <color indexed="8"/>
        <rFont val="仿宋_GB2312"/>
        <family val="3"/>
      </rPr>
      <t>学术活动或研究成果</t>
    </r>
  </si>
  <si>
    <r>
      <rPr>
        <sz val="12"/>
        <color indexed="8"/>
        <rFont val="仿宋_GB2312"/>
        <family val="3"/>
      </rPr>
      <t>论坛专家评审完成情况</t>
    </r>
  </si>
  <si>
    <r>
      <rPr>
        <sz val="12"/>
        <rFont val="仿宋_GB2312"/>
        <family val="3"/>
      </rPr>
      <t>效</t>
    </r>
    <r>
      <rPr>
        <sz val="12"/>
        <rFont val="Arial Narrow"/>
        <family val="2"/>
      </rPr>
      <t xml:space="preserve">
</t>
    </r>
    <r>
      <rPr>
        <sz val="12"/>
        <rFont val="仿宋_GB2312"/>
        <family val="3"/>
      </rPr>
      <t>益</t>
    </r>
    <r>
      <rPr>
        <sz val="12"/>
        <rFont val="Arial Narrow"/>
        <family val="2"/>
      </rPr>
      <t xml:space="preserve">
</t>
    </r>
    <r>
      <rPr>
        <sz val="12"/>
        <rFont val="仿宋_GB2312"/>
        <family val="3"/>
      </rPr>
      <t>指</t>
    </r>
    <r>
      <rPr>
        <sz val="12"/>
        <rFont val="Arial Narrow"/>
        <family val="2"/>
      </rPr>
      <t xml:space="preserve">
</t>
    </r>
    <r>
      <rPr>
        <sz val="12"/>
        <rFont val="仿宋_GB2312"/>
        <family val="3"/>
      </rPr>
      <t>标</t>
    </r>
  </si>
  <si>
    <r>
      <rPr>
        <sz val="12"/>
        <rFont val="仿宋_GB2312"/>
        <family val="3"/>
      </rPr>
      <t>社会效益指标</t>
    </r>
  </si>
  <si>
    <r>
      <rPr>
        <sz val="12"/>
        <color indexed="8"/>
        <rFont val="仿宋_GB2312"/>
        <family val="3"/>
      </rPr>
      <t>专家文库建设</t>
    </r>
  </si>
  <si>
    <r>
      <t>6</t>
    </r>
    <r>
      <rPr>
        <sz val="12"/>
        <color indexed="8"/>
        <rFont val="仿宋_GB2312"/>
        <family val="3"/>
      </rPr>
      <t>万</t>
    </r>
  </si>
  <si>
    <r>
      <t>7.40</t>
    </r>
    <r>
      <rPr>
        <sz val="12"/>
        <color indexed="8"/>
        <rFont val="仿宋_GB2312"/>
        <family val="3"/>
      </rPr>
      <t>万</t>
    </r>
  </si>
  <si>
    <r>
      <rPr>
        <sz val="12"/>
        <rFont val="仿宋_GB2312"/>
        <family val="3"/>
      </rPr>
      <t>出版纪念辛亥革命</t>
    </r>
    <r>
      <rPr>
        <sz val="12"/>
        <rFont val="Arial Narrow"/>
        <family val="2"/>
      </rPr>
      <t>105</t>
    </r>
    <r>
      <rPr>
        <sz val="12"/>
        <rFont val="仿宋_GB2312"/>
        <family val="3"/>
      </rPr>
      <t>周年国际学术研讨会论文集</t>
    </r>
  </si>
  <si>
    <r>
      <t>1</t>
    </r>
    <r>
      <rPr>
        <sz val="12"/>
        <color indexed="8"/>
        <rFont val="仿宋_GB2312"/>
        <family val="3"/>
      </rPr>
      <t>个</t>
    </r>
  </si>
  <si>
    <r>
      <rPr>
        <sz val="12"/>
        <rFont val="仿宋_GB2312"/>
        <family val="3"/>
      </rPr>
      <t>拍摄辛亥革命研究专题纪录片</t>
    </r>
  </si>
  <si>
    <r>
      <rPr>
        <sz val="12"/>
        <color indexed="8"/>
        <rFont val="仿宋_GB2312"/>
        <family val="3"/>
      </rPr>
      <t>成片</t>
    </r>
  </si>
  <si>
    <r>
      <rPr>
        <sz val="12"/>
        <rFont val="仿宋_GB2312"/>
        <family val="3"/>
      </rPr>
      <t>人才培养</t>
    </r>
  </si>
  <si>
    <r>
      <rPr>
        <sz val="12"/>
        <color indexed="8"/>
        <rFont val="仿宋_GB2312"/>
        <family val="3"/>
      </rPr>
      <t>推动辛亥革命年轻人才培养并不断发掘新观点。</t>
    </r>
  </si>
  <si>
    <r>
      <rPr>
        <sz val="12"/>
        <rFont val="仿宋_GB2312"/>
        <family val="3"/>
      </rPr>
      <t>可持续影响指标</t>
    </r>
  </si>
  <si>
    <r>
      <rPr>
        <sz val="12"/>
        <color indexed="8"/>
        <rFont val="仿宋_GB2312"/>
        <family val="3"/>
      </rPr>
      <t>可持续影响</t>
    </r>
  </si>
  <si>
    <r>
      <rPr>
        <sz val="12"/>
        <color indexed="8"/>
        <rFont val="仿宋_GB2312"/>
        <family val="3"/>
      </rPr>
      <t>通过记录片、论文集、学术研讨会的方式传承首义精神，推动辛亥革命研究成果资源的保护与开发利用。</t>
    </r>
  </si>
  <si>
    <r>
      <rPr>
        <sz val="12"/>
        <color indexed="8"/>
        <rFont val="仿宋_GB2312"/>
        <family val="3"/>
      </rPr>
      <t>说明</t>
    </r>
  </si>
  <si>
    <r>
      <rPr>
        <sz val="12"/>
        <color indexed="8"/>
        <rFont val="仿宋_GB2312"/>
        <family val="3"/>
      </rPr>
      <t>注：</t>
    </r>
    <r>
      <rPr>
        <sz val="12"/>
        <color indexed="8"/>
        <rFont val="Arial Narrow"/>
        <family val="2"/>
      </rPr>
      <t>1.</t>
    </r>
    <r>
      <rPr>
        <sz val="12"/>
        <color indexed="8"/>
        <rFont val="仿宋_GB2312"/>
        <family val="3"/>
      </rPr>
      <t>定量指标，资金使用单位填写本地区实际完成数。财政和主管部门汇总时，对绝对值直接累加计算，相对值按照资金额度加权平均计算。</t>
    </r>
  </si>
  <si>
    <r>
      <t xml:space="preserve">    2.</t>
    </r>
    <r>
      <rPr>
        <sz val="12"/>
        <color indexed="8"/>
        <rFont val="仿宋_GB2312"/>
        <family val="3"/>
      </rPr>
      <t>定性指标根据指标完成情况分为：全部或基本达成预期指标、部分达成预期指标并具有一定效果、未达成预期指标且效果较差三档，分别按照</t>
    </r>
    <r>
      <rPr>
        <sz val="12"/>
        <color indexed="8"/>
        <rFont val="Arial Narrow"/>
        <family val="2"/>
      </rPr>
      <t>100%-80%</t>
    </r>
    <r>
      <rPr>
        <sz val="12"/>
        <color indexed="8"/>
        <rFont val="仿宋_GB2312"/>
        <family val="3"/>
      </rPr>
      <t>（含）、</t>
    </r>
    <r>
      <rPr>
        <sz val="12"/>
        <color indexed="8"/>
        <rFont val="Arial Narrow"/>
        <family val="2"/>
      </rPr>
      <t>80%-60%</t>
    </r>
    <r>
      <rPr>
        <sz val="12"/>
        <color indexed="8"/>
        <rFont val="仿宋_GB2312"/>
        <family val="3"/>
      </rPr>
      <t>（含）、</t>
    </r>
    <r>
      <rPr>
        <sz val="12"/>
        <color indexed="8"/>
        <rFont val="Arial Narrow"/>
        <family val="2"/>
      </rPr>
      <t>60-0%</t>
    </r>
    <r>
      <rPr>
        <sz val="12"/>
        <color indexed="8"/>
        <rFont val="仿宋_GB2312"/>
        <family val="3"/>
      </rPr>
      <t>合理填写完成比例。</t>
    </r>
  </si>
  <si>
    <r>
      <t xml:space="preserve">    3.</t>
    </r>
    <r>
      <rPr>
        <sz val="12"/>
        <color indexed="8"/>
        <rFont val="仿宋_GB2312"/>
        <family val="3"/>
      </rPr>
      <t>资金使用单位按项目填报，主管部门和财政部门汇总时按区域绩效目标填报。</t>
    </r>
  </si>
  <si>
    <t>指标变动说明：
新增指标：“文库收集专著文献资料册数”、“开展学术讲座期数”、“确定入选第九届辛亥革命研究青年学者论坛论文集篇数”、“学术活动或研究成果”、“论坛专家评审完成情况”、“专家文库建设”、“可持续影响”。
调整指标：“加强学术交流”调整为“青年学者论坛参与人次”。
弃用指标：“繁荣学术”、“研究成果的保护和利用”，原因为：难以获取数据资料、不易衡量且指标值设置不太合理。</t>
  </si>
  <si>
    <t>附件1</t>
  </si>
  <si>
    <t>专项（项目）名称</t>
  </si>
  <si>
    <t>辛亥革命研究</t>
  </si>
  <si>
    <t>主管部门</t>
  </si>
  <si>
    <t>湖北省社会科学界联合会</t>
  </si>
  <si>
    <t>实施单位</t>
  </si>
  <si>
    <t>武昌辛亥革命研究室</t>
  </si>
  <si>
    <t>项目资金（万元）</t>
  </si>
  <si>
    <t>全年预算数（A）</t>
  </si>
  <si>
    <t>全年执行数（B）</t>
  </si>
  <si>
    <t>执行率（B/A)</t>
  </si>
  <si>
    <t>年度资金总额：</t>
  </si>
  <si>
    <r>
      <t xml:space="preserve"> </t>
    </r>
    <r>
      <rPr>
        <sz val="10"/>
        <color indexed="8"/>
        <rFont val="宋体"/>
        <family val="0"/>
      </rPr>
      <t>其中：中央补助</t>
    </r>
  </si>
  <si>
    <r>
      <t xml:space="preserve"> </t>
    </r>
    <r>
      <rPr>
        <sz val="10"/>
        <color indexed="8"/>
        <rFont val="宋体"/>
        <family val="0"/>
      </rPr>
      <t xml:space="preserve">      地方资金</t>
    </r>
  </si>
  <si>
    <r>
      <t xml:space="preserve">      </t>
    </r>
    <r>
      <rPr>
        <sz val="10"/>
        <color indexed="8"/>
        <rFont val="宋体"/>
        <family val="0"/>
      </rPr>
      <t xml:space="preserve"> 其他资金</t>
    </r>
    <r>
      <rPr>
        <sz val="9"/>
        <color indexed="8"/>
        <rFont val="宋体"/>
        <family val="0"/>
      </rPr>
      <t xml:space="preserve">
   （包括结转结余）</t>
    </r>
  </si>
  <si>
    <t>年度总体目标</t>
  </si>
  <si>
    <t>年初设定目标</t>
  </si>
  <si>
    <t>全年实际完成情况</t>
  </si>
  <si>
    <t>1、促进我省辛亥革命研究与国内外学术界的交流；
2、留存辛亥革命研究史料；
3、完成辛亥革命记录片拍摄剪辑。</t>
  </si>
  <si>
    <t>1、成功举办第九届辛亥革命研究青年学者论坛，进一步激励广大青年史学工作者积极参与到辛亥革命史研究的事业中来；
2、完成进一步辛亥革命专家文库建设，推动辛亥革命史研究领域拓展延伸，出版《纪念辛亥革命105周年国际学术研讨会论文集》，充分展示专家学者的研究成果，通过论文集搭建起学术交流和沟通的平台，进一步推动辛亥革命研究事业的繁荣发展；
3、完成辛亥革命研究记录片拍摄，以电视化呈现辛亥革命史研究的丰硕果实，故事化展现辛亥革命史研究代表性人物风采，彰显一代代学人的求真精神。</t>
  </si>
  <si>
    <t>绩效指标</t>
  </si>
  <si>
    <t>一级
指标</t>
  </si>
  <si>
    <t>二级指标</t>
  </si>
  <si>
    <t>三级指标</t>
  </si>
  <si>
    <t>年度指标值</t>
  </si>
  <si>
    <t>全年完成值</t>
  </si>
  <si>
    <t>未完成原因和改进措施</t>
  </si>
  <si>
    <t>指标解释</t>
  </si>
  <si>
    <t>证据</t>
  </si>
  <si>
    <t>证据来源</t>
  </si>
  <si>
    <t>产
出
指
标</t>
  </si>
  <si>
    <t>数量指标</t>
  </si>
  <si>
    <t>文库收集专著文献资料册数</t>
  </si>
  <si>
    <t>15000册</t>
  </si>
  <si>
    <t>项目实施过程中，是否开展省级业务骨干培训163人次；民办社科研究机构骨干17人次；市级业务干部培训13人次。用以反映项目数量目标的完成情况。</t>
  </si>
  <si>
    <t>评价小组根据现场访谈和查阅相关会计凭证，了解到项目单位实际开展业务培训193人次，完成率为128.67%，达到目标值。</t>
  </si>
  <si>
    <r>
      <t>2</t>
    </r>
    <r>
      <rPr>
        <sz val="10"/>
        <color indexed="8"/>
        <rFont val="宋体"/>
        <family val="0"/>
      </rPr>
      <t>017年湖北省社科类社会组织骨干培训班签到表</t>
    </r>
  </si>
  <si>
    <t>开展“学术讲座”期数</t>
  </si>
  <si>
    <t>10期</t>
  </si>
  <si>
    <t>12期</t>
  </si>
  <si>
    <t>项目实施过程中，是否开展民办社科研究机构第七会议30人次。用以反映项目数量目标的完成情况。</t>
  </si>
  <si>
    <t>评价小组根据民办社团的相关资料，了解到项目单位实际开展会议36人次，完成率为20%，达到目标值。</t>
  </si>
  <si>
    <r>
      <t>2</t>
    </r>
    <r>
      <rPr>
        <sz val="10"/>
        <color indexed="8"/>
        <rFont val="宋体"/>
        <family val="0"/>
      </rPr>
      <t>017年全省社科类社会组织第七协作组会议参会人员名单</t>
    </r>
  </si>
  <si>
    <t>青年学者论坛参与人次</t>
  </si>
  <si>
    <t>100人次</t>
  </si>
  <si>
    <t>65人次</t>
  </si>
  <si>
    <t>指标完成情况：评价小组根据青年学者论坛的签到表和访谈了解到项目单位开展青年学者论坛实际参与65人次，未达到年初设定指标。
未完成原因：年初设定的论坛参与人次是根据公众投稿数以及估计的审核通过率预估的，而此次投稿论文并没有估计的那么多达到标准，而青年论坛只邀请论文审核通过的学者，所以实际与会人次就与计划产生了差距。
改进措施：可以通过降低审核标准来保障与会人次。</t>
  </si>
  <si>
    <t>项目实施过程中，是否开展15个社团重点活动。用以反映项目数量目标的完成情况。</t>
  </si>
  <si>
    <t>评价小组根据现场访谈和查阅相关会计凭证，了解到项目单位实际开展了15个社团重点活动，完成率为100%，达到目标值。</t>
  </si>
  <si>
    <t>项目申报文本</t>
  </si>
  <si>
    <t>确定入选第九届辛亥革命研究青年学者论坛论文集篇数</t>
  </si>
  <si>
    <t>50篇</t>
  </si>
  <si>
    <t>52篇</t>
  </si>
  <si>
    <r>
      <t>项目实施过程中，是否开展5</t>
    </r>
    <r>
      <rPr>
        <sz val="10"/>
        <color indexed="8"/>
        <rFont val="宋体"/>
        <family val="0"/>
      </rPr>
      <t>次</t>
    </r>
    <r>
      <rPr>
        <sz val="10"/>
        <color indexed="8"/>
        <rFont val="宋体"/>
        <family val="0"/>
      </rPr>
      <t>社团</t>
    </r>
    <r>
      <rPr>
        <sz val="10"/>
        <color indexed="8"/>
        <rFont val="宋体"/>
        <family val="0"/>
      </rPr>
      <t>协作会</t>
    </r>
    <r>
      <rPr>
        <sz val="10"/>
        <color indexed="8"/>
        <rFont val="宋体"/>
        <family val="0"/>
      </rPr>
      <t>。用以反映项目数量目标的完成情况。</t>
    </r>
  </si>
  <si>
    <r>
      <t>评价小组根据协作会的资料和查阅相关会计凭证，了解到项目单位实际开展了5</t>
    </r>
    <r>
      <rPr>
        <sz val="10"/>
        <color indexed="8"/>
        <rFont val="宋体"/>
        <family val="0"/>
      </rPr>
      <t>次</t>
    </r>
    <r>
      <rPr>
        <sz val="10"/>
        <color indexed="8"/>
        <rFont val="宋体"/>
        <family val="0"/>
      </rPr>
      <t>社团</t>
    </r>
    <r>
      <rPr>
        <sz val="10"/>
        <color indexed="8"/>
        <rFont val="宋体"/>
        <family val="0"/>
      </rPr>
      <t>协作会</t>
    </r>
    <r>
      <rPr>
        <sz val="10"/>
        <color indexed="8"/>
        <rFont val="宋体"/>
        <family val="0"/>
      </rPr>
      <t>，完成率为100%，达到目标值。</t>
    </r>
  </si>
  <si>
    <r>
      <t>关于召开2</t>
    </r>
    <r>
      <rPr>
        <sz val="10"/>
        <color indexed="8"/>
        <rFont val="宋体"/>
        <family val="0"/>
      </rPr>
      <t>017年度全省社科类社会组织协作会议的通知</t>
    </r>
  </si>
  <si>
    <t>质量指标</t>
  </si>
  <si>
    <t>学术活动或研究成果</t>
  </si>
  <si>
    <t>项目实施后，是否在行业部门或学科领域形成广泛社会影响。用以反映和考核项目执行情况。</t>
  </si>
  <si>
    <t>评价小组根据社团重点活动的相关资料，了解到项目实施后各社团有在相关报刊上刊登论文或出版论文集。</t>
  </si>
  <si>
    <t>“炎帝神农与耕读文化学术研讨会”论文集等</t>
  </si>
  <si>
    <t>论坛专家评审完成情况</t>
  </si>
  <si>
    <t>项目实施后，是否进一步调动社科类社会组织的积极性，充分体现社科联的导向、引领作用。用以反映和考核项目执行情况。</t>
  </si>
  <si>
    <t>评价小组根据专家评审的相关资料，了解到项目单位聘请14位专家对社团重点活动进行评审。</t>
  </si>
  <si>
    <t>2017年度“支持社团开展重点活动”项目评审实施方案</t>
  </si>
  <si>
    <t>效
益
指
标</t>
  </si>
  <si>
    <t>社会效益指标</t>
  </si>
  <si>
    <t>专家文库建设</t>
  </si>
  <si>
    <t>6万</t>
  </si>
  <si>
    <t>7.40万</t>
  </si>
  <si>
    <t>项目实施后，项目单位是否支持社团开展重点活动提供帮助，为其提升效益。用以考核项目的经济效益。</t>
  </si>
  <si>
    <t>评价小组根据相关会计凭证，了解到项目单位为各社团提供了2万的活动资助经费，达到目标值。</t>
  </si>
  <si>
    <t>支出明细表</t>
  </si>
  <si>
    <t>出版纪念辛亥革命105周年国际学术研讨会论文集</t>
  </si>
  <si>
    <t>1个</t>
  </si>
  <si>
    <t>项目实施后，项目单位是否建立社团合作交流平台供社团进行学术交流，用以考核项目的社会效益。社团协作会即社团合作交流平台。</t>
  </si>
  <si>
    <t>评价小组根据现场访谈和查阅相关会计凭证，了解到项目单位实际搭建了社团协作会这个合作交流平台，达到目标值。</t>
  </si>
  <si>
    <t>关于召开2017年度全省社科类社会组织协作会议的通知</t>
  </si>
  <si>
    <t>拍摄辛亥革命研究专题纪录片</t>
  </si>
  <si>
    <t>成片</t>
  </si>
  <si>
    <t>项目实施过程中是否开展全省社科类组织工作调研会</t>
  </si>
  <si>
    <t>评价小组查阅相关会计凭证，以及项目实施单位提供的调研会资料了解到项目单位实际开展了“2017年全省社科类社会组织工作座谈会”</t>
  </si>
  <si>
    <r>
      <t>2</t>
    </r>
    <r>
      <rPr>
        <sz val="10"/>
        <color indexed="8"/>
        <rFont val="宋体"/>
        <family val="0"/>
      </rPr>
      <t xml:space="preserve">017年8月第10号凭证
2017年全省社科类社会组织工作座谈会方案
</t>
    </r>
  </si>
  <si>
    <t>人才培养</t>
  </si>
  <si>
    <t>推动辛亥革命年轻人才培养并不断发掘新观点。</t>
  </si>
  <si>
    <t>项目实施过程中，是否在《中国社科报》上宣传推介24个优秀社团。用以反映项目社会效益指标的完成情况。</t>
  </si>
  <si>
    <t>评级小组根据社团推介的相关资料和报刊，了解到项目单位完成了24个优秀社团的推介，达到目标值。</t>
  </si>
  <si>
    <r>
      <t>关于与中国社会科学报签订2</t>
    </r>
    <r>
      <rPr>
        <sz val="10"/>
        <color indexed="8"/>
        <rFont val="宋体"/>
        <family val="0"/>
      </rPr>
      <t>017年社团推介的合作协议</t>
    </r>
  </si>
  <si>
    <t>可持续影响指标</t>
  </si>
  <si>
    <t>可持续影响</t>
  </si>
  <si>
    <t>通过记录片、论文集、学术研讨会的方式传承首义精神，推动辛亥革命研究成果资源的保护与开发利用。</t>
  </si>
  <si>
    <t>单位可支持项目长期运行及合理运维，促进社团发展壮大</t>
  </si>
  <si>
    <t>评价小组根据现场访谈和查阅项目实施单位提供的各类活动、会议资料了解到项目单位完成本年度各项指标的同时，后期的社团活动也有所规划</t>
  </si>
  <si>
    <t xml:space="preserve">社团重点活动开展资料
社团骨干班培训资料
社团协作会会议资料
2017年优秀社团推介资料
2018年优秀社团推介部分资料
</t>
  </si>
  <si>
    <t>说明</t>
  </si>
  <si>
    <t>注：1.定量指标，资金使用单位填写本地区实际完成数。财政和主管部门汇总时，对绝对值直接累加计算，相对值按照资金额度加权平均计算。</t>
  </si>
  <si>
    <t xml:space="preserve">    2.定性指标根据指标完成情况分为：全部或基本达成预期指标、部分达成预期指标并具有一定效果、未达成预期指标且效果较差三档，分别按照100%-80%（含）、80%-60%（含）、60-0%合理填写完成比例。</t>
  </si>
  <si>
    <r>
      <t xml:space="preserve"> </t>
    </r>
    <r>
      <rPr>
        <sz val="9"/>
        <color indexed="8"/>
        <rFont val="宋体"/>
        <family val="0"/>
      </rPr>
      <t xml:space="preserve">   </t>
    </r>
    <r>
      <rPr>
        <sz val="9"/>
        <color indexed="8"/>
        <rFont val="宋体"/>
        <family val="0"/>
      </rPr>
      <t>3.资金使用单位按项目填报，主管部门和财政部门汇总时按区域绩效目标填报。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</si>
</sst>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name val="宋体"/>
      <family val="0"/>
    </font>
    <font>
      <sz val="10"/>
      <color indexed="8"/>
      <name val="宋体"/>
      <family val="0"/>
    </font>
    <font>
      <sz val="12"/>
      <name val="黑体"/>
      <family val="3"/>
    </font>
    <font>
      <b/>
      <sz val="16"/>
      <color indexed="8"/>
      <name val="宋体"/>
      <family val="0"/>
    </font>
    <font>
      <sz val="16"/>
      <color indexed="8"/>
      <name val="宋体"/>
      <family val="0"/>
    </font>
    <font>
      <sz val="9"/>
      <color indexed="8"/>
      <name val="宋体"/>
      <family val="0"/>
    </font>
    <font>
      <sz val="10"/>
      <name val="宋体"/>
      <family val="0"/>
    </font>
    <font>
      <sz val="9"/>
      <color indexed="8"/>
      <name val="仿宋_GB2312"/>
      <family val="3"/>
    </font>
    <font>
      <sz val="12"/>
      <color indexed="8"/>
      <name val="Arial Narrow"/>
      <family val="2"/>
    </font>
    <font>
      <sz val="12"/>
      <name val="Arial Narrow"/>
      <family val="2"/>
    </font>
    <font>
      <sz val="11"/>
      <color indexed="9"/>
      <name val="宋体"/>
      <family val="0"/>
    </font>
    <font>
      <b/>
      <sz val="11"/>
      <color indexed="8"/>
      <name val="宋体"/>
      <family val="0"/>
    </font>
    <font>
      <b/>
      <sz val="11"/>
      <color indexed="62"/>
      <name val="宋体"/>
      <family val="0"/>
    </font>
    <font>
      <u val="single"/>
      <sz val="11"/>
      <color indexed="12"/>
      <name val="宋体"/>
      <family val="0"/>
    </font>
    <font>
      <b/>
      <sz val="15"/>
      <color indexed="62"/>
      <name val="宋体"/>
      <family val="0"/>
    </font>
    <font>
      <sz val="11"/>
      <color indexed="16"/>
      <name val="宋体"/>
      <family val="0"/>
    </font>
    <font>
      <u val="single"/>
      <sz val="11"/>
      <color indexed="20"/>
      <name val="宋体"/>
      <family val="0"/>
    </font>
    <font>
      <b/>
      <sz val="11"/>
      <color indexed="63"/>
      <name val="宋体"/>
      <family val="0"/>
    </font>
    <font>
      <sz val="11"/>
      <color indexed="62"/>
      <name val="宋体"/>
      <family val="0"/>
    </font>
    <font>
      <b/>
      <sz val="11"/>
      <color indexed="9"/>
      <name val="宋体"/>
      <family val="0"/>
    </font>
    <font>
      <sz val="11"/>
      <color indexed="17"/>
      <name val="宋体"/>
      <family val="0"/>
    </font>
    <font>
      <b/>
      <sz val="18"/>
      <color indexed="62"/>
      <name val="宋体"/>
      <family val="0"/>
    </font>
    <font>
      <sz val="11"/>
      <color indexed="19"/>
      <name val="宋体"/>
      <family val="0"/>
    </font>
    <font>
      <b/>
      <sz val="11"/>
      <color indexed="53"/>
      <name val="宋体"/>
      <family val="0"/>
    </font>
    <font>
      <b/>
      <sz val="13"/>
      <color indexed="62"/>
      <name val="宋体"/>
      <family val="0"/>
    </font>
    <font>
      <sz val="11"/>
      <color indexed="10"/>
      <name val="宋体"/>
      <family val="0"/>
    </font>
    <font>
      <sz val="11"/>
      <color indexed="53"/>
      <name val="宋体"/>
      <family val="0"/>
    </font>
    <font>
      <i/>
      <sz val="11"/>
      <color indexed="23"/>
      <name val="宋体"/>
      <family val="0"/>
    </font>
    <font>
      <sz val="12"/>
      <color indexed="8"/>
      <name val="仿宋_GB2312"/>
      <family val="3"/>
    </font>
    <font>
      <sz val="12"/>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16" fillId="0" borderId="3" applyNumberFormat="0" applyFill="0" applyAlignment="0" applyProtection="0"/>
    <xf numFmtId="0" fontId="26" fillId="0" borderId="4" applyNumberFormat="0" applyFill="0" applyAlignment="0" applyProtection="0"/>
    <xf numFmtId="0" fontId="12" fillId="6" borderId="0" applyNumberFormat="0" applyBorder="0" applyAlignment="0" applyProtection="0"/>
    <xf numFmtId="0" fontId="14" fillId="0" borderId="5" applyNumberFormat="0" applyFill="0" applyAlignment="0" applyProtection="0"/>
    <xf numFmtId="0" fontId="12" fillId="6" borderId="0" applyNumberFormat="0" applyBorder="0" applyAlignment="0" applyProtection="0"/>
    <xf numFmtId="0" fontId="19" fillId="8" borderId="6" applyNumberFormat="0" applyAlignment="0" applyProtection="0"/>
    <xf numFmtId="0" fontId="25"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8" fillId="0" borderId="8" applyNumberFormat="0" applyFill="0" applyAlignment="0" applyProtection="0"/>
    <xf numFmtId="0" fontId="13" fillId="0" borderId="9" applyNumberFormat="0" applyFill="0" applyAlignment="0" applyProtection="0"/>
    <xf numFmtId="0" fontId="22"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2" fillId="0" borderId="0">
      <alignment/>
      <protection/>
    </xf>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2" fillId="0" borderId="0">
      <alignment/>
      <protection/>
    </xf>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2" fillId="0" borderId="0">
      <alignment/>
      <protection/>
    </xf>
    <xf numFmtId="0" fontId="12" fillId="3" borderId="0" applyNumberFormat="0" applyBorder="0" applyAlignment="0" applyProtection="0"/>
    <xf numFmtId="0" fontId="2"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4">
    <xf numFmtId="0" fontId="0" fillId="0" borderId="0" xfId="0" applyAlignment="1">
      <alignment vertical="center"/>
    </xf>
    <xf numFmtId="0" fontId="2" fillId="0" borderId="0" xfId="71" applyFill="1" applyAlignment="1">
      <alignment vertical="center" wrapText="1"/>
      <protection/>
    </xf>
    <xf numFmtId="0" fontId="3" fillId="0" borderId="0" xfId="0" applyFont="1" applyFill="1" applyAlignment="1">
      <alignment vertical="center"/>
    </xf>
    <xf numFmtId="0" fontId="0" fillId="0" borderId="0" xfId="0" applyFill="1" applyAlignment="1">
      <alignment vertical="center"/>
    </xf>
    <xf numFmtId="0" fontId="4" fillId="0" borderId="0" xfId="71" applyFont="1" applyFill="1" applyAlignment="1">
      <alignment vertical="center"/>
      <protection/>
    </xf>
    <xf numFmtId="0" fontId="4" fillId="0" borderId="0" xfId="71" applyFont="1" applyFill="1" applyAlignment="1">
      <alignment vertical="center" wrapText="1"/>
      <protection/>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10" xfId="0"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0" fontId="3" fillId="0" borderId="11" xfId="25"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center" vertical="center" textRotation="255" wrapText="1"/>
    </xf>
    <xf numFmtId="0" fontId="8" fillId="0" borderId="11" xfId="71"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3" fillId="0" borderId="11" xfId="25" applyNumberFormat="1" applyFont="1" applyFill="1" applyBorder="1" applyAlignment="1">
      <alignment horizontal="center" vertical="center" wrapText="1"/>
    </xf>
    <xf numFmtId="0" fontId="3" fillId="0" borderId="11" xfId="0" applyFont="1" applyFill="1" applyBorder="1" applyAlignment="1">
      <alignment horizontal="center" vertical="center"/>
    </xf>
    <xf numFmtId="9" fontId="3" fillId="0" borderId="11" xfId="0" applyNumberFormat="1" applyFont="1" applyFill="1" applyBorder="1" applyAlignment="1">
      <alignment horizontal="center" vertical="center" wrapText="1"/>
    </xf>
    <xf numFmtId="0" fontId="8" fillId="0" borderId="15" xfId="71" applyFont="1" applyFill="1" applyBorder="1" applyAlignment="1">
      <alignment horizontal="center" vertical="center" wrapText="1"/>
      <protection/>
    </xf>
    <xf numFmtId="0" fontId="8" fillId="0" borderId="16" xfId="71" applyFont="1" applyFill="1" applyBorder="1" applyAlignment="1">
      <alignment horizontal="center" vertical="center" wrapText="1"/>
      <protection/>
    </xf>
    <xf numFmtId="0" fontId="8" fillId="0" borderId="17" xfId="71" applyFont="1" applyFill="1" applyBorder="1" applyAlignment="1">
      <alignment horizontal="center" vertical="center" wrapText="1"/>
      <protection/>
    </xf>
    <xf numFmtId="0" fontId="3" fillId="0" borderId="11" xfId="0"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 fillId="0" borderId="11" xfId="0" applyFont="1" applyFill="1" applyBorder="1" applyAlignment="1">
      <alignment vertical="center"/>
    </xf>
    <xf numFmtId="0" fontId="8" fillId="0" borderId="11" xfId="0" applyFont="1" applyFill="1" applyBorder="1" applyAlignment="1">
      <alignment vertical="center" wrapText="1"/>
    </xf>
    <xf numFmtId="43" fontId="3" fillId="0" borderId="1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10" fontId="10" fillId="0" borderId="11" xfId="25"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1" xfId="0" applyFont="1" applyFill="1" applyBorder="1" applyAlignment="1">
      <alignment horizontal="center" vertical="center" textRotation="255" wrapText="1"/>
    </xf>
    <xf numFmtId="0" fontId="11" fillId="0" borderId="11" xfId="7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0" fillId="0" borderId="11" xfId="25"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readingOrder="1"/>
    </xf>
    <xf numFmtId="0" fontId="10" fillId="0" borderId="11" xfId="0" applyNumberFormat="1" applyFont="1" applyFill="1" applyBorder="1" applyAlignment="1">
      <alignment horizontal="center" vertical="center" wrapText="1" readingOrder="1"/>
    </xf>
    <xf numFmtId="0" fontId="9" fillId="0" borderId="11"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3" fontId="3" fillId="0" borderId="0" xfId="0" applyNumberFormat="1" applyFont="1" applyFill="1" applyBorder="1" applyAlignment="1">
      <alignment horizontal="left" vertical="center" wrapText="1"/>
    </xf>
    <xf numFmtId="0" fontId="0" fillId="0" borderId="0" xfId="0" applyFill="1" applyBorder="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view="pageBreakPreview" zoomScaleSheetLayoutView="100" workbookViewId="0" topLeftCell="A1">
      <selection activeCell="D15" sqref="D15:E15"/>
    </sheetView>
  </sheetViews>
  <sheetFormatPr defaultColWidth="8.75390625" defaultRowHeight="13.5"/>
  <cols>
    <col min="1" max="2" width="4.625" style="3" customWidth="1"/>
    <col min="3" max="3" width="11.25390625" style="3" customWidth="1"/>
    <col min="4" max="4" width="22.00390625" style="3" customWidth="1"/>
    <col min="5" max="5" width="18.50390625" style="3" customWidth="1"/>
    <col min="6" max="6" width="21.25390625" style="3" customWidth="1"/>
    <col min="7" max="7" width="32.50390625" style="3" customWidth="1"/>
    <col min="8" max="8" width="53.875" style="3" customWidth="1"/>
    <col min="9" max="9" width="33.375" style="3" customWidth="1"/>
    <col min="10" max="10" width="31.125" style="3" customWidth="1"/>
    <col min="11" max="11" width="26.625" style="3" customWidth="1"/>
    <col min="12" max="16384" width="8.75390625" style="3" customWidth="1"/>
  </cols>
  <sheetData>
    <row r="1" spans="1:8" ht="30" customHeight="1">
      <c r="A1" s="6" t="s">
        <v>0</v>
      </c>
      <c r="B1" s="7"/>
      <c r="C1" s="7"/>
      <c r="D1" s="7"/>
      <c r="E1" s="7"/>
      <c r="F1" s="7"/>
      <c r="G1" s="7"/>
      <c r="H1" s="7"/>
    </row>
    <row r="2" spans="1:8" ht="21" customHeight="1">
      <c r="A2" s="8" t="s">
        <v>1</v>
      </c>
      <c r="B2" s="8"/>
      <c r="C2" s="8"/>
      <c r="D2" s="8"/>
      <c r="E2" s="8"/>
      <c r="F2" s="8"/>
      <c r="G2" s="8"/>
      <c r="H2" s="8"/>
    </row>
    <row r="3" spans="1:8" s="2" customFormat="1" ht="15.75" customHeight="1">
      <c r="A3" s="43" t="s">
        <v>2</v>
      </c>
      <c r="B3" s="43"/>
      <c r="C3" s="43"/>
      <c r="D3" s="43" t="s">
        <v>3</v>
      </c>
      <c r="E3" s="43"/>
      <c r="F3" s="43"/>
      <c r="G3" s="43"/>
      <c r="H3" s="43"/>
    </row>
    <row r="4" spans="1:8" s="2" customFormat="1" ht="15.75" customHeight="1">
      <c r="A4" s="43" t="s">
        <v>4</v>
      </c>
      <c r="B4" s="43"/>
      <c r="C4" s="43"/>
      <c r="D4" s="44" t="s">
        <v>5</v>
      </c>
      <c r="E4" s="44"/>
      <c r="F4" s="43" t="s">
        <v>6</v>
      </c>
      <c r="G4" s="43" t="s">
        <v>7</v>
      </c>
      <c r="H4" s="43"/>
    </row>
    <row r="5" spans="1:8" s="2" customFormat="1" ht="15.75" customHeight="1">
      <c r="A5" s="43" t="s">
        <v>8</v>
      </c>
      <c r="B5" s="43"/>
      <c r="C5" s="43"/>
      <c r="D5" s="44"/>
      <c r="E5" s="43" t="s">
        <v>9</v>
      </c>
      <c r="F5" s="43" t="s">
        <v>10</v>
      </c>
      <c r="G5" s="43"/>
      <c r="H5" s="43" t="s">
        <v>11</v>
      </c>
    </row>
    <row r="6" spans="1:8" s="2" customFormat="1" ht="15.75" customHeight="1">
      <c r="A6" s="43"/>
      <c r="B6" s="43"/>
      <c r="C6" s="43"/>
      <c r="D6" s="44" t="s">
        <v>12</v>
      </c>
      <c r="E6" s="43">
        <v>50</v>
      </c>
      <c r="F6" s="43">
        <v>45.15</v>
      </c>
      <c r="G6" s="43"/>
      <c r="H6" s="45">
        <f>F6/E6</f>
        <v>0.903</v>
      </c>
    </row>
    <row r="7" spans="1:8" s="2" customFormat="1" ht="15.75" customHeight="1">
      <c r="A7" s="43"/>
      <c r="B7" s="43"/>
      <c r="C7" s="43"/>
      <c r="D7" s="44" t="s">
        <v>13</v>
      </c>
      <c r="E7" s="43"/>
      <c r="F7" s="43"/>
      <c r="G7" s="43"/>
      <c r="H7" s="46"/>
    </row>
    <row r="8" spans="1:8" s="2" customFormat="1" ht="15.75" customHeight="1">
      <c r="A8" s="43"/>
      <c r="B8" s="43"/>
      <c r="C8" s="43"/>
      <c r="D8" s="44" t="s">
        <v>14</v>
      </c>
      <c r="E8" s="43">
        <v>50</v>
      </c>
      <c r="F8" s="43">
        <v>45.15</v>
      </c>
      <c r="G8" s="43"/>
      <c r="H8" s="45">
        <f>F8/E8</f>
        <v>0.903</v>
      </c>
    </row>
    <row r="9" spans="1:8" s="2" customFormat="1" ht="33" customHeight="1">
      <c r="A9" s="43"/>
      <c r="B9" s="43"/>
      <c r="C9" s="43"/>
      <c r="D9" s="44" t="s">
        <v>15</v>
      </c>
      <c r="E9" s="43"/>
      <c r="F9" s="43"/>
      <c r="G9" s="43"/>
      <c r="H9" s="46"/>
    </row>
    <row r="10" spans="1:8" s="2" customFormat="1" ht="15.75" customHeight="1">
      <c r="A10" s="43" t="s">
        <v>16</v>
      </c>
      <c r="B10" s="43" t="s">
        <v>17</v>
      </c>
      <c r="C10" s="43"/>
      <c r="D10" s="43"/>
      <c r="E10" s="43"/>
      <c r="F10" s="43" t="s">
        <v>18</v>
      </c>
      <c r="G10" s="43"/>
      <c r="H10" s="43"/>
    </row>
    <row r="11" spans="1:11" s="2" customFormat="1" ht="114" customHeight="1">
      <c r="A11" s="43"/>
      <c r="B11" s="47" t="s">
        <v>19</v>
      </c>
      <c r="C11" s="46"/>
      <c r="D11" s="46"/>
      <c r="E11" s="46"/>
      <c r="F11" s="47" t="s">
        <v>20</v>
      </c>
      <c r="G11" s="46"/>
      <c r="H11" s="46"/>
      <c r="K11" s="57"/>
    </row>
    <row r="12" spans="1:11" s="2" customFormat="1" ht="30">
      <c r="A12" s="48" t="s">
        <v>21</v>
      </c>
      <c r="B12" s="43" t="s">
        <v>22</v>
      </c>
      <c r="C12" s="43" t="s">
        <v>23</v>
      </c>
      <c r="D12" s="43" t="s">
        <v>24</v>
      </c>
      <c r="E12" s="43"/>
      <c r="F12" s="43" t="s">
        <v>25</v>
      </c>
      <c r="G12" s="43" t="s">
        <v>26</v>
      </c>
      <c r="H12" s="43" t="s">
        <v>27</v>
      </c>
      <c r="I12" s="57"/>
      <c r="J12" s="57"/>
      <c r="K12" s="57"/>
    </row>
    <row r="13" spans="1:11" s="2" customFormat="1" ht="39.75" customHeight="1">
      <c r="A13" s="48"/>
      <c r="B13" s="49" t="s">
        <v>28</v>
      </c>
      <c r="C13" s="49" t="s">
        <v>29</v>
      </c>
      <c r="D13" s="43" t="s">
        <v>30</v>
      </c>
      <c r="E13" s="43"/>
      <c r="F13" s="50" t="s">
        <v>31</v>
      </c>
      <c r="G13" s="43" t="s">
        <v>32</v>
      </c>
      <c r="H13" s="43"/>
      <c r="I13" s="58"/>
      <c r="J13" s="59"/>
      <c r="K13" s="58"/>
    </row>
    <row r="14" spans="1:11" s="2" customFormat="1" ht="39.75" customHeight="1">
      <c r="A14" s="48"/>
      <c r="B14" s="49"/>
      <c r="C14" s="49"/>
      <c r="D14" s="43" t="s">
        <v>33</v>
      </c>
      <c r="E14" s="43"/>
      <c r="F14" s="43" t="s">
        <v>34</v>
      </c>
      <c r="G14" s="43" t="s">
        <v>35</v>
      </c>
      <c r="H14" s="43"/>
      <c r="I14" s="60"/>
      <c r="J14" s="58"/>
      <c r="K14" s="58"/>
    </row>
    <row r="15" spans="1:11" s="2" customFormat="1" ht="147" customHeight="1">
      <c r="A15" s="48"/>
      <c r="B15" s="49"/>
      <c r="C15" s="49"/>
      <c r="D15" s="43" t="s">
        <v>36</v>
      </c>
      <c r="E15" s="43"/>
      <c r="F15" s="51" t="s">
        <v>37</v>
      </c>
      <c r="G15" s="52" t="s">
        <v>38</v>
      </c>
      <c r="H15" s="46" t="s">
        <v>39</v>
      </c>
      <c r="I15" s="58"/>
      <c r="J15" s="58"/>
      <c r="K15" s="58"/>
    </row>
    <row r="16" spans="1:11" s="2" customFormat="1" ht="60.75" customHeight="1">
      <c r="A16" s="48"/>
      <c r="B16" s="49"/>
      <c r="C16" s="49"/>
      <c r="D16" s="43" t="s">
        <v>40</v>
      </c>
      <c r="E16" s="43"/>
      <c r="F16" s="51" t="s">
        <v>41</v>
      </c>
      <c r="G16" s="52" t="s">
        <v>42</v>
      </c>
      <c r="H16" s="43"/>
      <c r="I16" s="58"/>
      <c r="J16" s="58"/>
      <c r="K16" s="58"/>
    </row>
    <row r="17" spans="1:11" s="2" customFormat="1" ht="73.5" customHeight="1">
      <c r="A17" s="48"/>
      <c r="B17" s="49"/>
      <c r="C17" s="49" t="s">
        <v>43</v>
      </c>
      <c r="D17" s="43" t="s">
        <v>44</v>
      </c>
      <c r="E17" s="43"/>
      <c r="F17" s="53">
        <v>1</v>
      </c>
      <c r="G17" s="53">
        <v>1</v>
      </c>
      <c r="H17" s="43"/>
      <c r="I17" s="58"/>
      <c r="J17" s="58"/>
      <c r="K17" s="58"/>
    </row>
    <row r="18" spans="1:11" s="2" customFormat="1" ht="67.5" customHeight="1">
      <c r="A18" s="48"/>
      <c r="B18" s="49"/>
      <c r="C18" s="49"/>
      <c r="D18" s="43" t="s">
        <v>45</v>
      </c>
      <c r="E18" s="43"/>
      <c r="F18" s="53">
        <v>1</v>
      </c>
      <c r="G18" s="53">
        <v>1</v>
      </c>
      <c r="H18" s="43"/>
      <c r="I18" s="58"/>
      <c r="J18" s="58"/>
      <c r="K18" s="58"/>
    </row>
    <row r="19" spans="1:11" s="2" customFormat="1" ht="48.75" customHeight="1">
      <c r="A19" s="48"/>
      <c r="B19" s="49" t="s">
        <v>46</v>
      </c>
      <c r="C19" s="49" t="s">
        <v>47</v>
      </c>
      <c r="D19" s="43" t="s">
        <v>48</v>
      </c>
      <c r="E19" s="43"/>
      <c r="F19" s="43" t="s">
        <v>49</v>
      </c>
      <c r="G19" s="43" t="s">
        <v>50</v>
      </c>
      <c r="H19" s="43"/>
      <c r="I19" s="58"/>
      <c r="J19" s="58"/>
      <c r="K19" s="58"/>
    </row>
    <row r="20" spans="1:11" s="2" customFormat="1" ht="81" customHeight="1">
      <c r="A20" s="48"/>
      <c r="B20" s="49"/>
      <c r="C20" s="49"/>
      <c r="D20" s="50" t="s">
        <v>51</v>
      </c>
      <c r="E20" s="50"/>
      <c r="F20" s="43" t="s">
        <v>52</v>
      </c>
      <c r="G20" s="43" t="s">
        <v>52</v>
      </c>
      <c r="H20" s="43"/>
      <c r="I20" s="58"/>
      <c r="J20" s="58"/>
      <c r="K20" s="58"/>
    </row>
    <row r="21" spans="1:11" s="2" customFormat="1" ht="54.75" customHeight="1">
      <c r="A21" s="48"/>
      <c r="B21" s="49"/>
      <c r="C21" s="49"/>
      <c r="D21" s="50" t="s">
        <v>53</v>
      </c>
      <c r="E21" s="50"/>
      <c r="F21" s="43" t="s">
        <v>54</v>
      </c>
      <c r="G21" s="53">
        <v>1</v>
      </c>
      <c r="H21" s="43"/>
      <c r="I21" s="61"/>
      <c r="J21" s="60"/>
      <c r="K21" s="58"/>
    </row>
    <row r="22" spans="1:11" s="2" customFormat="1" ht="96" customHeight="1">
      <c r="A22" s="48"/>
      <c r="B22" s="49"/>
      <c r="C22" s="49"/>
      <c r="D22" s="50" t="s">
        <v>55</v>
      </c>
      <c r="E22" s="50"/>
      <c r="F22" s="46" t="s">
        <v>56</v>
      </c>
      <c r="G22" s="53">
        <v>1</v>
      </c>
      <c r="H22" s="43"/>
      <c r="I22" s="58"/>
      <c r="J22" s="58"/>
      <c r="K22" s="58"/>
    </row>
    <row r="23" spans="1:11" s="2" customFormat="1" ht="114">
      <c r="A23" s="48"/>
      <c r="B23" s="49"/>
      <c r="C23" s="49" t="s">
        <v>57</v>
      </c>
      <c r="D23" s="43" t="s">
        <v>58</v>
      </c>
      <c r="E23" s="43"/>
      <c r="F23" s="44" t="s">
        <v>59</v>
      </c>
      <c r="G23" s="53">
        <v>1</v>
      </c>
      <c r="H23" s="43"/>
      <c r="I23" s="62"/>
      <c r="J23" s="58"/>
      <c r="K23" s="58"/>
    </row>
    <row r="24" spans="1:11" s="2" customFormat="1" ht="28.5" customHeight="1">
      <c r="A24" s="54" t="s">
        <v>60</v>
      </c>
      <c r="B24" s="55"/>
      <c r="C24" s="55"/>
      <c r="D24" s="55"/>
      <c r="E24" s="55"/>
      <c r="F24" s="55"/>
      <c r="G24" s="55"/>
      <c r="H24" s="55"/>
      <c r="K24" s="57"/>
    </row>
    <row r="25" spans="1:11" s="2" customFormat="1" ht="36" customHeight="1">
      <c r="A25" s="46" t="s">
        <v>61</v>
      </c>
      <c r="B25" s="46"/>
      <c r="C25" s="46"/>
      <c r="D25" s="46"/>
      <c r="E25" s="46"/>
      <c r="F25" s="46"/>
      <c r="G25" s="46"/>
      <c r="H25" s="46"/>
      <c r="K25" s="57"/>
    </row>
    <row r="26" spans="1:11" s="2" customFormat="1" ht="36.75" customHeight="1">
      <c r="A26" s="46" t="s">
        <v>62</v>
      </c>
      <c r="B26" s="46"/>
      <c r="C26" s="46"/>
      <c r="D26" s="46"/>
      <c r="E26" s="46"/>
      <c r="F26" s="46"/>
      <c r="G26" s="46"/>
      <c r="H26" s="46"/>
      <c r="K26" s="57"/>
    </row>
    <row r="27" spans="1:11" ht="25.5" customHeight="1">
      <c r="A27" s="46" t="s">
        <v>63</v>
      </c>
      <c r="B27" s="46"/>
      <c r="C27" s="46"/>
      <c r="D27" s="46"/>
      <c r="E27" s="46"/>
      <c r="F27" s="46"/>
      <c r="G27" s="46"/>
      <c r="H27" s="46"/>
      <c r="K27" s="63"/>
    </row>
    <row r="28" spans="1:11" ht="63.75" customHeight="1">
      <c r="A28" s="56" t="s">
        <v>64</v>
      </c>
      <c r="B28" s="56"/>
      <c r="C28" s="56"/>
      <c r="D28" s="56"/>
      <c r="E28" s="56"/>
      <c r="F28" s="56"/>
      <c r="G28" s="56"/>
      <c r="H28" s="56"/>
      <c r="I28" s="42"/>
      <c r="J28" s="42"/>
      <c r="K28" s="63"/>
    </row>
    <row r="29" ht="13.5">
      <c r="K29" s="63"/>
    </row>
    <row r="30" ht="13.5">
      <c r="K30" s="63"/>
    </row>
    <row r="31" ht="13.5">
      <c r="K31" s="63"/>
    </row>
    <row r="32" ht="13.5">
      <c r="K32" s="63"/>
    </row>
    <row r="33" ht="13.5">
      <c r="K33" s="63"/>
    </row>
    <row r="34" ht="13.5">
      <c r="K34" s="63"/>
    </row>
    <row r="35" ht="13.5">
      <c r="K35" s="63"/>
    </row>
    <row r="36" ht="13.5">
      <c r="K36" s="63"/>
    </row>
    <row r="37" ht="13.5">
      <c r="K37" s="63"/>
    </row>
    <row r="38" ht="13.5">
      <c r="K38" s="63"/>
    </row>
  </sheetData>
  <sheetProtection/>
  <mergeCells count="41">
    <mergeCell ref="A1:H1"/>
    <mergeCell ref="A2:H2"/>
    <mergeCell ref="A3:C3"/>
    <mergeCell ref="D3:H3"/>
    <mergeCell ref="A4:C4"/>
    <mergeCell ref="D4:E4"/>
    <mergeCell ref="G4:H4"/>
    <mergeCell ref="F5:G5"/>
    <mergeCell ref="F6:G6"/>
    <mergeCell ref="F7:G7"/>
    <mergeCell ref="F8:G8"/>
    <mergeCell ref="F9:G9"/>
    <mergeCell ref="B10:E10"/>
    <mergeCell ref="F10:H10"/>
    <mergeCell ref="B11:E11"/>
    <mergeCell ref="F11:H11"/>
    <mergeCell ref="D12:E12"/>
    <mergeCell ref="D13:E13"/>
    <mergeCell ref="D14:E14"/>
    <mergeCell ref="D15:E15"/>
    <mergeCell ref="D16:E16"/>
    <mergeCell ref="D17:E17"/>
    <mergeCell ref="D18:E18"/>
    <mergeCell ref="D19:E19"/>
    <mergeCell ref="D20:E20"/>
    <mergeCell ref="D21:E21"/>
    <mergeCell ref="D22:E22"/>
    <mergeCell ref="D23:E23"/>
    <mergeCell ref="B24:H24"/>
    <mergeCell ref="A25:H25"/>
    <mergeCell ref="A26:H26"/>
    <mergeCell ref="A27:H27"/>
    <mergeCell ref="A28:H28"/>
    <mergeCell ref="A10:A11"/>
    <mergeCell ref="A12:A23"/>
    <mergeCell ref="B13:B18"/>
    <mergeCell ref="B19:B23"/>
    <mergeCell ref="C13:C16"/>
    <mergeCell ref="C17:C18"/>
    <mergeCell ref="C19:C22"/>
    <mergeCell ref="A5:C9"/>
  </mergeCells>
  <printOptions horizontalCentered="1" verticalCentered="1"/>
  <pageMargins left="0.79" right="0.71" top="0.79" bottom="0.71" header="0.31" footer="0.31"/>
  <pageSetup horizontalDpi="300" verticalDpi="300" orientation="portrait" paperSize="9" scale="52"/>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view="pageBreakPreview" zoomScale="106" zoomScaleSheetLayoutView="106" workbookViewId="0" topLeftCell="A13">
      <selection activeCell="G17" sqref="G17"/>
    </sheetView>
  </sheetViews>
  <sheetFormatPr defaultColWidth="8.75390625" defaultRowHeight="13.5"/>
  <cols>
    <col min="1" max="1" width="4.625" style="3" customWidth="1"/>
    <col min="2" max="2" width="6.00390625" style="3" customWidth="1"/>
    <col min="3" max="3" width="10.00390625" style="3" customWidth="1"/>
    <col min="4" max="4" width="16.50390625" style="3" customWidth="1"/>
    <col min="5" max="5" width="14.375" style="3" customWidth="1"/>
    <col min="6" max="6" width="12.875" style="3" customWidth="1"/>
    <col min="7" max="7" width="20.625" style="3" customWidth="1"/>
    <col min="8" max="8" width="13.50390625" style="3" customWidth="1"/>
    <col min="9" max="9" width="25.875" style="3" hidden="1" customWidth="1"/>
    <col min="10" max="10" width="24.625" style="3" hidden="1" customWidth="1"/>
    <col min="11" max="11" width="17.75390625" style="3" hidden="1" customWidth="1"/>
    <col min="12" max="16384" width="8.75390625" style="3" customWidth="1"/>
  </cols>
  <sheetData>
    <row r="1" spans="1:4" s="1" customFormat="1" ht="16.5" customHeight="1">
      <c r="A1" s="4" t="s">
        <v>65</v>
      </c>
      <c r="B1" s="5"/>
      <c r="C1" s="5"/>
      <c r="D1" s="5"/>
    </row>
    <row r="2" spans="1:8" ht="30" customHeight="1">
      <c r="A2" s="6" t="s">
        <v>0</v>
      </c>
      <c r="B2" s="7"/>
      <c r="C2" s="7"/>
      <c r="D2" s="7"/>
      <c r="E2" s="7"/>
      <c r="F2" s="7"/>
      <c r="G2" s="7"/>
      <c r="H2" s="7"/>
    </row>
    <row r="3" spans="1:8" ht="21" customHeight="1">
      <c r="A3" s="8" t="s">
        <v>1</v>
      </c>
      <c r="B3" s="8"/>
      <c r="C3" s="8"/>
      <c r="D3" s="8"/>
      <c r="E3" s="8"/>
      <c r="F3" s="8"/>
      <c r="G3" s="8"/>
      <c r="H3" s="8"/>
    </row>
    <row r="4" spans="1:8" s="2" customFormat="1" ht="15.75" customHeight="1">
      <c r="A4" s="9" t="s">
        <v>66</v>
      </c>
      <c r="B4" s="9"/>
      <c r="C4" s="9"/>
      <c r="D4" s="9" t="s">
        <v>67</v>
      </c>
      <c r="E4" s="9"/>
      <c r="F4" s="9"/>
      <c r="G4" s="9"/>
      <c r="H4" s="9"/>
    </row>
    <row r="5" spans="1:8" s="2" customFormat="1" ht="15.75" customHeight="1">
      <c r="A5" s="9" t="s">
        <v>68</v>
      </c>
      <c r="B5" s="9"/>
      <c r="C5" s="9"/>
      <c r="D5" s="10" t="s">
        <v>69</v>
      </c>
      <c r="E5" s="10"/>
      <c r="F5" s="9" t="s">
        <v>70</v>
      </c>
      <c r="G5" s="9" t="s">
        <v>71</v>
      </c>
      <c r="H5" s="9"/>
    </row>
    <row r="6" spans="1:8" s="2" customFormat="1" ht="15.75" customHeight="1">
      <c r="A6" s="9" t="s">
        <v>72</v>
      </c>
      <c r="B6" s="9"/>
      <c r="C6" s="9"/>
      <c r="D6" s="10"/>
      <c r="E6" s="9" t="s">
        <v>73</v>
      </c>
      <c r="F6" s="9" t="s">
        <v>74</v>
      </c>
      <c r="G6" s="9"/>
      <c r="H6" s="9" t="s">
        <v>75</v>
      </c>
    </row>
    <row r="7" spans="1:8" s="2" customFormat="1" ht="15.75" customHeight="1">
      <c r="A7" s="9"/>
      <c r="B7" s="9"/>
      <c r="C7" s="9"/>
      <c r="D7" s="10" t="s">
        <v>76</v>
      </c>
      <c r="E7" s="9">
        <v>50</v>
      </c>
      <c r="F7" s="9">
        <v>45.15</v>
      </c>
      <c r="G7" s="9"/>
      <c r="H7" s="11">
        <f>F7/E7</f>
        <v>0.903</v>
      </c>
    </row>
    <row r="8" spans="1:8" s="2" customFormat="1" ht="15.75" customHeight="1">
      <c r="A8" s="9"/>
      <c r="B8" s="9"/>
      <c r="C8" s="9"/>
      <c r="D8" s="10" t="s">
        <v>77</v>
      </c>
      <c r="E8" s="9"/>
      <c r="F8" s="9"/>
      <c r="G8" s="9"/>
      <c r="H8" s="12"/>
    </row>
    <row r="9" spans="1:8" s="2" customFormat="1" ht="15.75" customHeight="1">
      <c r="A9" s="9"/>
      <c r="B9" s="9"/>
      <c r="C9" s="9"/>
      <c r="D9" s="10" t="s">
        <v>78</v>
      </c>
      <c r="E9" s="9">
        <v>50</v>
      </c>
      <c r="F9" s="9">
        <v>45.15</v>
      </c>
      <c r="G9" s="9"/>
      <c r="H9" s="11">
        <f>F9/E9</f>
        <v>0.903</v>
      </c>
    </row>
    <row r="10" spans="1:8" s="2" customFormat="1" ht="27.75" customHeight="1">
      <c r="A10" s="9"/>
      <c r="B10" s="9"/>
      <c r="C10" s="9"/>
      <c r="D10" s="13" t="s">
        <v>79</v>
      </c>
      <c r="E10" s="9"/>
      <c r="F10" s="14"/>
      <c r="G10" s="15"/>
      <c r="H10" s="12"/>
    </row>
    <row r="11" spans="1:8" s="2" customFormat="1" ht="15.75" customHeight="1">
      <c r="A11" s="9" t="s">
        <v>80</v>
      </c>
      <c r="B11" s="9" t="s">
        <v>81</v>
      </c>
      <c r="C11" s="9"/>
      <c r="D11" s="9"/>
      <c r="E11" s="9"/>
      <c r="F11" s="9" t="s">
        <v>82</v>
      </c>
      <c r="G11" s="9"/>
      <c r="H11" s="9"/>
    </row>
    <row r="12" spans="1:8" s="2" customFormat="1" ht="48" customHeight="1">
      <c r="A12" s="9"/>
      <c r="B12" s="16" t="s">
        <v>83</v>
      </c>
      <c r="C12" s="12"/>
      <c r="D12" s="12"/>
      <c r="E12" s="12"/>
      <c r="F12" s="17" t="s">
        <v>84</v>
      </c>
      <c r="G12" s="18"/>
      <c r="H12" s="19"/>
    </row>
    <row r="13" spans="1:11" s="2" customFormat="1" ht="24">
      <c r="A13" s="20" t="s">
        <v>85</v>
      </c>
      <c r="B13" s="9" t="s">
        <v>86</v>
      </c>
      <c r="C13" s="9" t="s">
        <v>87</v>
      </c>
      <c r="D13" s="9" t="s">
        <v>88</v>
      </c>
      <c r="E13" s="9"/>
      <c r="F13" s="9" t="s">
        <v>89</v>
      </c>
      <c r="G13" s="9" t="s">
        <v>90</v>
      </c>
      <c r="H13" s="9" t="s">
        <v>91</v>
      </c>
      <c r="I13" s="39" t="s">
        <v>92</v>
      </c>
      <c r="J13" s="39" t="s">
        <v>93</v>
      </c>
      <c r="K13" s="39" t="s">
        <v>94</v>
      </c>
    </row>
    <row r="14" spans="1:11" s="2" customFormat="1" ht="25.5" customHeight="1">
      <c r="A14" s="20"/>
      <c r="B14" s="21" t="s">
        <v>95</v>
      </c>
      <c r="C14" s="21" t="s">
        <v>96</v>
      </c>
      <c r="D14" s="9" t="s">
        <v>97</v>
      </c>
      <c r="E14" s="9"/>
      <c r="F14" s="22" t="s">
        <v>98</v>
      </c>
      <c r="G14" s="9" t="s">
        <v>98</v>
      </c>
      <c r="H14" s="9"/>
      <c r="I14" s="40" t="s">
        <v>99</v>
      </c>
      <c r="J14" s="10" t="s">
        <v>100</v>
      </c>
      <c r="K14" s="10" t="s">
        <v>101</v>
      </c>
    </row>
    <row r="15" spans="1:11" s="2" customFormat="1" ht="25.5" customHeight="1">
      <c r="A15" s="20"/>
      <c r="B15" s="21"/>
      <c r="C15" s="21"/>
      <c r="D15" s="9" t="s">
        <v>102</v>
      </c>
      <c r="E15" s="9"/>
      <c r="F15" s="9" t="s">
        <v>103</v>
      </c>
      <c r="G15" s="9" t="s">
        <v>104</v>
      </c>
      <c r="H15" s="9"/>
      <c r="I15" s="10" t="s">
        <v>105</v>
      </c>
      <c r="J15" s="39" t="s">
        <v>106</v>
      </c>
      <c r="K15" s="10" t="s">
        <v>107</v>
      </c>
    </row>
    <row r="16" spans="1:11" s="2" customFormat="1" ht="25.5" customHeight="1">
      <c r="A16" s="20"/>
      <c r="B16" s="21"/>
      <c r="C16" s="21"/>
      <c r="D16" s="9" t="s">
        <v>108</v>
      </c>
      <c r="E16" s="9"/>
      <c r="F16" s="23" t="s">
        <v>109</v>
      </c>
      <c r="G16" s="24" t="s">
        <v>110</v>
      </c>
      <c r="H16" s="12" t="s">
        <v>111</v>
      </c>
      <c r="I16" s="9" t="s">
        <v>112</v>
      </c>
      <c r="J16" s="10" t="s">
        <v>113</v>
      </c>
      <c r="K16" s="10" t="s">
        <v>114</v>
      </c>
    </row>
    <row r="17" spans="1:11" s="2" customFormat="1" ht="25.5" customHeight="1">
      <c r="A17" s="20"/>
      <c r="B17" s="21"/>
      <c r="C17" s="21"/>
      <c r="D17" s="9" t="s">
        <v>115</v>
      </c>
      <c r="E17" s="9"/>
      <c r="F17" s="23" t="s">
        <v>116</v>
      </c>
      <c r="G17" s="24" t="s">
        <v>117</v>
      </c>
      <c r="H17" s="9"/>
      <c r="I17" s="10" t="s">
        <v>118</v>
      </c>
      <c r="J17" s="10" t="s">
        <v>119</v>
      </c>
      <c r="K17" s="10" t="s">
        <v>120</v>
      </c>
    </row>
    <row r="18" spans="1:11" s="2" customFormat="1" ht="25.5" customHeight="1">
      <c r="A18" s="20"/>
      <c r="B18" s="21"/>
      <c r="C18" s="21" t="s">
        <v>121</v>
      </c>
      <c r="D18" s="9" t="s">
        <v>122</v>
      </c>
      <c r="E18" s="9"/>
      <c r="F18" s="25">
        <v>1</v>
      </c>
      <c r="G18" s="25">
        <v>1</v>
      </c>
      <c r="H18" s="9"/>
      <c r="I18" s="10" t="s">
        <v>123</v>
      </c>
      <c r="J18" s="10" t="s">
        <v>124</v>
      </c>
      <c r="K18" s="10" t="s">
        <v>125</v>
      </c>
    </row>
    <row r="19" spans="1:11" s="2" customFormat="1" ht="25.5" customHeight="1">
      <c r="A19" s="20"/>
      <c r="B19" s="21"/>
      <c r="C19" s="21"/>
      <c r="D19" s="9" t="s">
        <v>126</v>
      </c>
      <c r="E19" s="9"/>
      <c r="F19" s="25">
        <v>1</v>
      </c>
      <c r="G19" s="25">
        <v>1</v>
      </c>
      <c r="H19" s="9"/>
      <c r="I19" s="10" t="s">
        <v>127</v>
      </c>
      <c r="J19" s="10" t="s">
        <v>128</v>
      </c>
      <c r="K19" s="10" t="s">
        <v>129</v>
      </c>
    </row>
    <row r="20" spans="1:11" s="2" customFormat="1" ht="25.5" customHeight="1">
      <c r="A20" s="20"/>
      <c r="B20" s="21" t="s">
        <v>130</v>
      </c>
      <c r="C20" s="26" t="s">
        <v>131</v>
      </c>
      <c r="D20" s="9" t="s">
        <v>132</v>
      </c>
      <c r="E20" s="9"/>
      <c r="F20" s="9" t="s">
        <v>133</v>
      </c>
      <c r="G20" s="9" t="s">
        <v>134</v>
      </c>
      <c r="H20" s="9"/>
      <c r="I20" s="10" t="s">
        <v>135</v>
      </c>
      <c r="J20" s="10" t="s">
        <v>136</v>
      </c>
      <c r="K20" s="39" t="s">
        <v>137</v>
      </c>
    </row>
    <row r="21" spans="1:11" s="2" customFormat="1" ht="25.5" customHeight="1">
      <c r="A21" s="20"/>
      <c r="B21" s="21"/>
      <c r="C21" s="27"/>
      <c r="D21" s="9" t="s">
        <v>138</v>
      </c>
      <c r="E21" s="9"/>
      <c r="F21" s="9" t="s">
        <v>139</v>
      </c>
      <c r="G21" s="9" t="s">
        <v>139</v>
      </c>
      <c r="H21" s="9"/>
      <c r="I21" s="10" t="s">
        <v>140</v>
      </c>
      <c r="J21" s="10" t="s">
        <v>141</v>
      </c>
      <c r="K21" s="10" t="s">
        <v>142</v>
      </c>
    </row>
    <row r="22" spans="1:11" s="2" customFormat="1" ht="63.75" customHeight="1">
      <c r="A22" s="20"/>
      <c r="B22" s="21"/>
      <c r="C22" s="27"/>
      <c r="D22" s="9" t="s">
        <v>143</v>
      </c>
      <c r="E22" s="9"/>
      <c r="F22" s="9" t="s">
        <v>144</v>
      </c>
      <c r="G22" s="25">
        <v>1</v>
      </c>
      <c r="H22" s="9"/>
      <c r="I22" s="9" t="s">
        <v>145</v>
      </c>
      <c r="J22" s="12" t="s">
        <v>146</v>
      </c>
      <c r="K22" s="10" t="s">
        <v>147</v>
      </c>
    </row>
    <row r="23" spans="1:11" s="2" customFormat="1" ht="25.5" customHeight="1">
      <c r="A23" s="20"/>
      <c r="B23" s="21"/>
      <c r="C23" s="28"/>
      <c r="D23" s="9" t="s">
        <v>148</v>
      </c>
      <c r="E23" s="9"/>
      <c r="F23" s="9" t="s">
        <v>149</v>
      </c>
      <c r="G23" s="25">
        <v>1</v>
      </c>
      <c r="H23" s="9"/>
      <c r="I23" s="10" t="s">
        <v>150</v>
      </c>
      <c r="J23" s="10" t="s">
        <v>151</v>
      </c>
      <c r="K23" s="10" t="s">
        <v>152</v>
      </c>
    </row>
    <row r="24" spans="1:11" s="2" customFormat="1" ht="78.75" customHeight="1">
      <c r="A24" s="20"/>
      <c r="B24" s="21"/>
      <c r="C24" s="21" t="s">
        <v>153</v>
      </c>
      <c r="D24" s="9" t="s">
        <v>154</v>
      </c>
      <c r="E24" s="9"/>
      <c r="F24" s="10" t="s">
        <v>155</v>
      </c>
      <c r="G24" s="25">
        <v>1</v>
      </c>
      <c r="H24" s="9"/>
      <c r="I24" s="41" t="s">
        <v>156</v>
      </c>
      <c r="J24" s="10" t="s">
        <v>157</v>
      </c>
      <c r="K24" s="10" t="s">
        <v>158</v>
      </c>
    </row>
    <row r="25" spans="1:8" s="2" customFormat="1" ht="18.75" customHeight="1">
      <c r="A25" s="29" t="s">
        <v>159</v>
      </c>
      <c r="B25" s="30"/>
      <c r="C25" s="30"/>
      <c r="D25" s="30"/>
      <c r="E25" s="30"/>
      <c r="F25" s="30"/>
      <c r="G25" s="30"/>
      <c r="H25" s="30"/>
    </row>
    <row r="26" spans="1:8" s="2" customFormat="1" ht="27" customHeight="1">
      <c r="A26" s="31" t="s">
        <v>160</v>
      </c>
      <c r="B26" s="31"/>
      <c r="C26" s="31"/>
      <c r="D26" s="31"/>
      <c r="E26" s="31"/>
      <c r="F26" s="31"/>
      <c r="G26" s="31"/>
      <c r="H26" s="31"/>
    </row>
    <row r="27" spans="1:8" s="2" customFormat="1" ht="25.5" customHeight="1">
      <c r="A27" s="32" t="s">
        <v>161</v>
      </c>
      <c r="B27" s="33"/>
      <c r="C27" s="33"/>
      <c r="D27" s="33"/>
      <c r="E27" s="33"/>
      <c r="F27" s="33"/>
      <c r="G27" s="33"/>
      <c r="H27" s="34"/>
    </row>
    <row r="28" spans="1:8" ht="13.5">
      <c r="A28" s="35" t="s">
        <v>162</v>
      </c>
      <c r="B28" s="36"/>
      <c r="C28" s="36"/>
      <c r="D28" s="36"/>
      <c r="E28" s="36"/>
      <c r="F28" s="36"/>
      <c r="G28" s="36"/>
      <c r="H28" s="37"/>
    </row>
    <row r="29" spans="1:10" ht="100.5" customHeight="1">
      <c r="A29" s="38" t="s">
        <v>64</v>
      </c>
      <c r="B29" s="38"/>
      <c r="C29" s="38"/>
      <c r="D29" s="38"/>
      <c r="E29" s="38"/>
      <c r="F29" s="38"/>
      <c r="G29" s="38"/>
      <c r="H29" s="38"/>
      <c r="I29" s="42"/>
      <c r="J29" s="42"/>
    </row>
  </sheetData>
  <sheetProtection/>
  <mergeCells count="41">
    <mergeCell ref="A2:H2"/>
    <mergeCell ref="A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D23:E23"/>
    <mergeCell ref="D24:E24"/>
    <mergeCell ref="B25:H25"/>
    <mergeCell ref="A26:H26"/>
    <mergeCell ref="A27:H27"/>
    <mergeCell ref="A28:H28"/>
    <mergeCell ref="A29:H29"/>
    <mergeCell ref="A11:A12"/>
    <mergeCell ref="A13:A24"/>
    <mergeCell ref="B14:B19"/>
    <mergeCell ref="B20:B24"/>
    <mergeCell ref="C14:C17"/>
    <mergeCell ref="C18:C19"/>
    <mergeCell ref="C20:C23"/>
    <mergeCell ref="A6:C10"/>
  </mergeCells>
  <printOptions horizontalCentered="1" verticalCentered="1"/>
  <pageMargins left="0.79" right="0.71" top="0.79" bottom="0.71" header="0.31" footer="0.31"/>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dimension ref="A1:D8"/>
  <sheetViews>
    <sheetView zoomScaleSheetLayoutView="100" workbookViewId="0" topLeftCell="A1">
      <selection activeCell="K8" sqref="K8"/>
    </sheetView>
  </sheetViews>
  <sheetFormatPr defaultColWidth="8.875" defaultRowHeight="13.5"/>
  <cols>
    <col min="2" max="2" width="9.625" style="0" bestFit="1" customWidth="1"/>
    <col min="3" max="3" width="12.875" style="0" bestFit="1" customWidth="1"/>
  </cols>
  <sheetData>
    <row r="1" spans="1:3" ht="13.5">
      <c r="A1">
        <v>7</v>
      </c>
      <c r="B1">
        <v>6.4996</v>
      </c>
      <c r="C1">
        <f aca="true" t="shared" si="0" ref="C1:C6">B1/A1</f>
        <v>0.9285142857142857</v>
      </c>
    </row>
    <row r="2" spans="1:3" ht="13.5">
      <c r="A2">
        <v>24</v>
      </c>
      <c r="B2">
        <v>24</v>
      </c>
      <c r="C2">
        <f t="shared" si="0"/>
        <v>1</v>
      </c>
    </row>
    <row r="3" spans="1:3" ht="13.5">
      <c r="A3">
        <v>6</v>
      </c>
      <c r="B3">
        <v>7.3971</v>
      </c>
      <c r="C3">
        <f t="shared" si="0"/>
        <v>1.23285</v>
      </c>
    </row>
    <row r="4" spans="1:3" ht="13.5">
      <c r="A4">
        <v>9</v>
      </c>
      <c r="B4">
        <v>6.7875</v>
      </c>
      <c r="C4">
        <f t="shared" si="0"/>
        <v>0.7541666666666667</v>
      </c>
    </row>
    <row r="5" spans="1:3" ht="13.5">
      <c r="A5">
        <v>4</v>
      </c>
      <c r="B5">
        <v>0.46095</v>
      </c>
      <c r="C5">
        <f t="shared" si="0"/>
        <v>0.1152375</v>
      </c>
    </row>
    <row r="6" spans="1:3" ht="13.5">
      <c r="A6">
        <f>A1+A2+A3+A4+A5</f>
        <v>50</v>
      </c>
      <c r="B6">
        <f>B1+B2+B3+B4+B5</f>
        <v>45.14515</v>
      </c>
      <c r="C6">
        <f t="shared" si="0"/>
        <v>0.902903</v>
      </c>
    </row>
    <row r="8" ht="13.5">
      <c r="D8">
        <f>A6-B6</f>
        <v>4.854849999999999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牛粪有的是2</cp:lastModifiedBy>
  <cp:lastPrinted>2018-08-29T00:25:17Z</cp:lastPrinted>
  <dcterms:created xsi:type="dcterms:W3CDTF">2018-02-07T08:47:21Z</dcterms:created>
  <dcterms:modified xsi:type="dcterms:W3CDTF">2018-08-29T01:20:33Z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